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27"/>
  <workbookPr/>
  <mc:AlternateContent xmlns:mc="http://schemas.openxmlformats.org/markup-compatibility/2006">
    <mc:Choice Requires="x15">
      <x15ac:absPath xmlns:x15ac="http://schemas.microsoft.com/office/spreadsheetml/2010/11/ac" url="C:\Users\sebastian\Downloads\DOCUMENTOS  BOMBEROS\contextos elaborados\FINALES\MAPAS RIESGOS GESTION -FISCAL- CORRUPCIÓN\GESTION ESTRATEGICA\"/>
    </mc:Choice>
  </mc:AlternateContent>
  <xr:revisionPtr revIDLastSave="0" documentId="8_{510B2A93-9E6F-4300-B17D-5A861A609755}" xr6:coauthVersionLast="47" xr6:coauthVersionMax="47" xr10:uidLastSave="{00000000-0000-0000-0000-000000000000}"/>
  <bookViews>
    <workbookView xWindow="0" yWindow="0" windowWidth="19200" windowHeight="0" xr2:uid="{00000000-000D-0000-FFFF-FFFF00000000}"/>
  </bookViews>
  <sheets>
    <sheet name="CONTEXTO RIESGOS" sheetId="17" r:id="rId1"/>
    <sheet name="RIESGOS GESTION ESTRATEGICA " sheetId="18" r:id="rId2"/>
    <sheet name="FORMULAS " sheetId="10" state="hidden" r:id="rId3"/>
    <sheet name="Opciones Tratamiento" sheetId="6" state="hidden" r:id="rId4"/>
    <sheet name="Hoja1" sheetId="7" state="hidden" r:id="rId5"/>
  </sheets>
  <externalReferences>
    <externalReference r:id="rId6"/>
  </externalReferences>
  <definedNames>
    <definedName name="A_Obj1" localSheetId="0">OFFSET(#REF!,0,0,COUNTA(#REF!)-1,1)</definedName>
    <definedName name="A_Obj1" localSheetId="1">OFFSET(#REF!,0,0,COUNTA(#REF!)-1,1)</definedName>
    <definedName name="A_Obj1">OFFSET(#REF!,0,0,COUNTA(#REF!)-1,1)</definedName>
    <definedName name="A_Obj2" localSheetId="0">OFFSET(#REF!,0,0,COUNTA(#REF!)-1,1)</definedName>
    <definedName name="A_Obj2" localSheetId="1">OFFSET(#REF!,0,0,COUNTA(#REF!)-1,1)</definedName>
    <definedName name="A_Obj2">OFFSET(#REF!,0,0,COUNTA(#REF!)-1,1)</definedName>
    <definedName name="A_Obj3" localSheetId="0">OFFSET(#REF!,0,0,COUNTA(#REF!)-1,1)</definedName>
    <definedName name="A_Obj3" localSheetId="1">OFFSET(#REF!,0,0,COUNTA(#REF!)-1,1)</definedName>
    <definedName name="A_Obj3">OFFSET(#REF!,0,0,COUNTA(#REF!)-1,1)</definedName>
    <definedName name="A_Obj4" localSheetId="0">OFFSET(#REF!,0,0,COUNTA(#REF!)-1,1)</definedName>
    <definedName name="A_Obj4" localSheetId="1">OFFSET(#REF!,0,0,COUNTA(#REF!)-1,1)</definedName>
    <definedName name="A_Obj4">OFFSET(#REF!,0,0,COUNTA(#REF!)-1,1)</definedName>
    <definedName name="Acc_1" localSheetId="0">#REF!</definedName>
    <definedName name="Acc_1" localSheetId="1">#REF!</definedName>
    <definedName name="Acc_1">#REF!</definedName>
    <definedName name="Acc_2" localSheetId="0">#REF!</definedName>
    <definedName name="Acc_2" localSheetId="1">#REF!</definedName>
    <definedName name="Acc_2">#REF!</definedName>
    <definedName name="Acc_3" localSheetId="0">#REF!</definedName>
    <definedName name="Acc_3" localSheetId="1">#REF!</definedName>
    <definedName name="Acc_3">#REF!</definedName>
    <definedName name="Acc_4" localSheetId="0">#REF!</definedName>
    <definedName name="Acc_4" localSheetId="1">#REF!</definedName>
    <definedName name="Acc_4">#REF!</definedName>
    <definedName name="Acc_5" localSheetId="0">#REF!</definedName>
    <definedName name="Acc_5" localSheetId="1">#REF!</definedName>
    <definedName name="Acc_5">#REF!</definedName>
    <definedName name="Acc_6" localSheetId="0">#REF!</definedName>
    <definedName name="Acc_6" localSheetId="1">#REF!</definedName>
    <definedName name="Acc_6">#REF!</definedName>
    <definedName name="Acc_7" localSheetId="0">#REF!</definedName>
    <definedName name="Acc_7" localSheetId="1">#REF!</definedName>
    <definedName name="Acc_7">#REF!</definedName>
    <definedName name="Acc_8" localSheetId="0">#REF!</definedName>
    <definedName name="Acc_8" localSheetId="1">#REF!</definedName>
    <definedName name="Acc_8">#REF!</definedName>
    <definedName name="Acc_9" localSheetId="0">#REF!</definedName>
    <definedName name="Acc_9" localSheetId="1">#REF!</definedName>
    <definedName name="Acc_9">#REF!</definedName>
    <definedName name="AMAZONASL" localSheetId="0">#REF!</definedName>
    <definedName name="AMAZONASL" localSheetId="1">#REF!</definedName>
    <definedName name="AMAZONASL">#REF!</definedName>
    <definedName name="ANTIOQUIA" localSheetId="0">#REF!</definedName>
    <definedName name="ANTIOQUIA" localSheetId="1">#REF!</definedName>
    <definedName name="ANTIOQUIA">#REF!</definedName>
    <definedName name="ANTIOQUIAL" localSheetId="0">#REF!</definedName>
    <definedName name="ANTIOQUIAL" localSheetId="1">#REF!</definedName>
    <definedName name="ANTIOQUIAL">#REF!</definedName>
    <definedName name="ARAUCA" localSheetId="0">#REF!</definedName>
    <definedName name="ARAUCA" localSheetId="1">#REF!</definedName>
    <definedName name="ARAUCA">#REF!</definedName>
    <definedName name="ARAUCAL" localSheetId="0">#REF!</definedName>
    <definedName name="ARAUCAL" localSheetId="1">#REF!</definedName>
    <definedName name="ARAUCAL">#REF!</definedName>
    <definedName name="_xlnm.Print_Area" localSheetId="0">'CONTEXTO RIESGOS'!$A$1:$I$71</definedName>
    <definedName name="ATLANTICO" localSheetId="0">#REF!</definedName>
    <definedName name="ATLANTICO" localSheetId="1">#REF!</definedName>
    <definedName name="ATLANTICO">#REF!</definedName>
    <definedName name="ATLANTICOL" localSheetId="0">#REF!</definedName>
    <definedName name="ATLANTICOL" localSheetId="1">#REF!</definedName>
    <definedName name="ATLANTICOL">#REF!</definedName>
    <definedName name="BOLIVAR" localSheetId="0">#REF!</definedName>
    <definedName name="BOLIVAR" localSheetId="1">#REF!</definedName>
    <definedName name="BOLIVAR">#REF!</definedName>
    <definedName name="BOLIVARL" localSheetId="0">#REF!</definedName>
    <definedName name="BOLIVARL" localSheetId="1">#REF!</definedName>
    <definedName name="BOLIVARL">#REF!</definedName>
    <definedName name="BOYACA" localSheetId="0">#REF!</definedName>
    <definedName name="BOYACA" localSheetId="1">#REF!</definedName>
    <definedName name="BOYACA">#REF!</definedName>
    <definedName name="BOYACAL" localSheetId="0">#REF!</definedName>
    <definedName name="BOYACAL" localSheetId="1">#REF!</definedName>
    <definedName name="BOYACAL">#REF!</definedName>
    <definedName name="CALDAS" localSheetId="0">#REF!</definedName>
    <definedName name="CALDAS" localSheetId="1">#REF!</definedName>
    <definedName name="CALDAS">#REF!</definedName>
    <definedName name="CALDASL" localSheetId="0">#REF!</definedName>
    <definedName name="CALDASL" localSheetId="1">#REF!</definedName>
    <definedName name="CALDASL">#REF!</definedName>
    <definedName name="CAQUETA" localSheetId="0">#REF!</definedName>
    <definedName name="CAQUETA" localSheetId="1">#REF!</definedName>
    <definedName name="CAQUETA">#REF!</definedName>
    <definedName name="CAQUETAL" localSheetId="0">#REF!</definedName>
    <definedName name="CAQUETAL" localSheetId="1">#REF!</definedName>
    <definedName name="CAQUETAL">#REF!</definedName>
    <definedName name="CASANARE" localSheetId="0">#REF!</definedName>
    <definedName name="CASANARE" localSheetId="1">#REF!</definedName>
    <definedName name="CASANARE">#REF!</definedName>
    <definedName name="CASANAREL" localSheetId="0">#REF!</definedName>
    <definedName name="CASANAREL" localSheetId="1">#REF!</definedName>
    <definedName name="CASANAREL">#REF!</definedName>
    <definedName name="CAUCA" localSheetId="0">#REF!</definedName>
    <definedName name="CAUCA" localSheetId="1">#REF!</definedName>
    <definedName name="CAUCA">#REF!</definedName>
    <definedName name="CAUCAL" localSheetId="0">#REF!</definedName>
    <definedName name="CAUCAL" localSheetId="1">#REF!</definedName>
    <definedName name="CAUCAL">#REF!</definedName>
    <definedName name="CENTRO" localSheetId="0">#REF!</definedName>
    <definedName name="CENTRO" localSheetId="1">#REF!</definedName>
    <definedName name="CENTRO">#REF!</definedName>
    <definedName name="CENTROS_REGIONALES" localSheetId="0">#REF!</definedName>
    <definedName name="CENTROS_REGIONALES" localSheetId="1">#REF!</definedName>
    <definedName name="CENTROS_REGIONALES">#REF!</definedName>
    <definedName name="CENTROS2" localSheetId="0">#REF!</definedName>
    <definedName name="CENTROS2" localSheetId="1">#REF!</definedName>
    <definedName name="CENTROS2">#REF!</definedName>
    <definedName name="CESAR" localSheetId="0">#REF!</definedName>
    <definedName name="CESAR" localSheetId="1">#REF!</definedName>
    <definedName name="CESAR">#REF!</definedName>
    <definedName name="CESARL" localSheetId="0">#REF!</definedName>
    <definedName name="CESARL" localSheetId="1">#REF!</definedName>
    <definedName name="CESARL">#REF!</definedName>
    <definedName name="CHOCO" localSheetId="0">#REF!</definedName>
    <definedName name="CHOCO" localSheetId="1">#REF!</definedName>
    <definedName name="CHOCO">#REF!</definedName>
    <definedName name="CHOCOL" localSheetId="0">#REF!</definedName>
    <definedName name="CHOCOL" localSheetId="1">#REF!</definedName>
    <definedName name="CHOCOL">#REF!</definedName>
    <definedName name="CORDOBA" localSheetId="0">#REF!</definedName>
    <definedName name="CORDOBA" localSheetId="1">#REF!</definedName>
    <definedName name="CORDOBA">#REF!</definedName>
    <definedName name="CORDOBAL" localSheetId="0">#REF!</definedName>
    <definedName name="CORDOBAL" localSheetId="1">#REF!</definedName>
    <definedName name="CORDOBAL">#REF!</definedName>
    <definedName name="CUNDINAMARCA" localSheetId="0">#REF!</definedName>
    <definedName name="CUNDINAMARCA" localSheetId="1">#REF!</definedName>
    <definedName name="CUNDINAMARCA">#REF!</definedName>
    <definedName name="CUNDINAMARCAL" localSheetId="0">#REF!</definedName>
    <definedName name="CUNDINAMARCAL" localSheetId="1">#REF!</definedName>
    <definedName name="CUNDINAMARCAL">#REF!</definedName>
    <definedName name="Departamentos" localSheetId="0">#REF!</definedName>
    <definedName name="Departamentos" localSheetId="1">#REF!</definedName>
    <definedName name="Departamentos">#REF!</definedName>
    <definedName name="DIRECCIONL" localSheetId="0">#REF!</definedName>
    <definedName name="DIRECCIONL" localSheetId="1">#REF!</definedName>
    <definedName name="DIRECCIONL">#REF!</definedName>
    <definedName name="DISTRITOL" localSheetId="0">#REF!</definedName>
    <definedName name="DISTRITOL" localSheetId="1">#REF!</definedName>
    <definedName name="DISTRITOL">#REF!</definedName>
    <definedName name="Fuentes" localSheetId="0">#REF!</definedName>
    <definedName name="Fuentes" localSheetId="1">#REF!</definedName>
    <definedName name="Fuentes">#REF!</definedName>
    <definedName name="GUAINIAL" localSheetId="0">#REF!</definedName>
    <definedName name="GUAINIAL" localSheetId="1">#REF!</definedName>
    <definedName name="GUAINIAL">#REF!</definedName>
    <definedName name="GUAJIRAL" localSheetId="0">#REF!</definedName>
    <definedName name="GUAJIRAL" localSheetId="1">#REF!</definedName>
    <definedName name="GUAJIRAL">#REF!</definedName>
    <definedName name="GUAVIAREL" localSheetId="0">#REF!</definedName>
    <definedName name="GUAVIAREL" localSheetId="1">#REF!</definedName>
    <definedName name="GUAVIAREL">#REF!</definedName>
    <definedName name="HUILAL" localSheetId="0">#REF!</definedName>
    <definedName name="HUILAL" localSheetId="1">#REF!</definedName>
    <definedName name="HUILAL">#REF!</definedName>
    <definedName name="Indicadores" localSheetId="0">#REF!</definedName>
    <definedName name="Indicadores" localSheetId="1">#REF!</definedName>
    <definedName name="Indicadores">#REF!</definedName>
    <definedName name="jo_1" localSheetId="1">#REF!</definedName>
    <definedName name="jo_1">#REF!</definedName>
    <definedName name="jom" localSheetId="0">OFFSET(#REF!,0,0,COUNTA(#REF!)-1,1)</definedName>
    <definedName name="jom" localSheetId="1">OFFSET(#REF!,0,0,COUNTA(#REF!)-1,1)</definedName>
    <definedName name="jom">OFFSET(#REF!,0,0,COUNTA(#REF!)-1,1)</definedName>
    <definedName name="LISTA_CENTROS_REGIONALES" localSheetId="0">#REF!</definedName>
    <definedName name="LISTA_CENTROS_REGIONALES" localSheetId="1">#REF!</definedName>
    <definedName name="LISTA_CENTROS_REGIONALES">#REF!</definedName>
    <definedName name="LISTA_REGIONALES" localSheetId="0">#REF!</definedName>
    <definedName name="LISTA_REGIONALES" localSheetId="1">#REF!</definedName>
    <definedName name="LISTA_REGIONALES">#REF!</definedName>
    <definedName name="LISTADESPLEGAR_CENTRO" localSheetId="0">#REF!</definedName>
    <definedName name="LISTADESPLEGAR_CENTRO" localSheetId="1">#REF!</definedName>
    <definedName name="LISTADESPLEGAR_CENTRO">#REF!</definedName>
    <definedName name="MAGDALENAL" localSheetId="0">#REF!</definedName>
    <definedName name="MAGDALENAL" localSheetId="1">#REF!</definedName>
    <definedName name="MAGDALENAL">#REF!</definedName>
    <definedName name="METAL" localSheetId="0">#REF!</definedName>
    <definedName name="METAL" localSheetId="1">#REF!</definedName>
    <definedName name="METAL">#REF!</definedName>
    <definedName name="NARIÑOL" localSheetId="0">#REF!</definedName>
    <definedName name="NARIÑOL" localSheetId="1">#REF!</definedName>
    <definedName name="NARIÑOL">#REF!</definedName>
    <definedName name="NORTEL" localSheetId="0">#REF!</definedName>
    <definedName name="NORTEL" localSheetId="1">#REF!</definedName>
    <definedName name="NORTEL">#REF!</definedName>
    <definedName name="Objetivos" localSheetId="0">OFFSET(#REF!,0,0,COUNTA(#REF!)-1,1)</definedName>
    <definedName name="Objetivos" localSheetId="1">OFFSET(#REF!,0,0,COUNTA(#REF!)-1,1)</definedName>
    <definedName name="Objetivos">OFFSET(#REF!,0,0,COUNTA(#REF!)-1,1)</definedName>
    <definedName name="ok" localSheetId="1">OFFSET(#REF!,0,0,COUNTA(#REF!)-1,1)</definedName>
    <definedName name="ok">OFFSET(#REF!,0,0,COUNTA(#REF!)-1,1)</definedName>
    <definedName name="PUTUMAYOL" localSheetId="0">#REF!</definedName>
    <definedName name="PUTUMAYOL" localSheetId="1">#REF!</definedName>
    <definedName name="PUTUMAYOL">#REF!</definedName>
    <definedName name="QUINDIOL" localSheetId="0">#REF!</definedName>
    <definedName name="QUINDIOL" localSheetId="1">#REF!</definedName>
    <definedName name="QUINDIOL">#REF!</definedName>
    <definedName name="REGIONAL" localSheetId="0">#REF!</definedName>
    <definedName name="REGIONAL" localSheetId="1">#REF!</definedName>
    <definedName name="REGIONAL">#REF!</definedName>
    <definedName name="REGIONALES" localSheetId="0">#REF!</definedName>
    <definedName name="REGIONALES" localSheetId="1">#REF!</definedName>
    <definedName name="REGIONALES">#REF!</definedName>
    <definedName name="RISARALDAL" localSheetId="0">#REF!</definedName>
    <definedName name="RISARALDAL" localSheetId="1">#REF!</definedName>
    <definedName name="RISARALDAL">#REF!</definedName>
    <definedName name="SANANDRESL" localSheetId="0">#REF!</definedName>
    <definedName name="SANANDRESL" localSheetId="1">#REF!</definedName>
    <definedName name="SANANDRESL">#REF!</definedName>
    <definedName name="SANTANDERL" localSheetId="0">#REF!</definedName>
    <definedName name="SANTANDERL" localSheetId="1">#REF!</definedName>
    <definedName name="SANTANDERL">#REF!</definedName>
    <definedName name="sebas" localSheetId="0">#REF!</definedName>
    <definedName name="sebas" localSheetId="1">#REF!</definedName>
    <definedName name="sebas">#REF!</definedName>
    <definedName name="SN">[1]Maestros!$B$1:$B$2</definedName>
    <definedName name="SUCREL" localSheetId="0">#REF!</definedName>
    <definedName name="SUCREL" localSheetId="1">#REF!</definedName>
    <definedName name="SUCREL">#REF!</definedName>
    <definedName name="_xlnm.Print_Titles" localSheetId="0">'CONTEXTO RIESGOS'!$14:$15</definedName>
    <definedName name="TOLIMAL" localSheetId="0">#REF!</definedName>
    <definedName name="TOLIMAL" localSheetId="1">#REF!</definedName>
    <definedName name="TOLIMAL">#REF!</definedName>
    <definedName name="VALLE" localSheetId="0">#REF!</definedName>
    <definedName name="VALLE" localSheetId="1">#REF!</definedName>
    <definedName name="VALLE">#REF!</definedName>
    <definedName name="VALLEL" localSheetId="0">#REF!</definedName>
    <definedName name="VALLEL" localSheetId="1">#REF!</definedName>
    <definedName name="VALLEL">#REF!</definedName>
    <definedName name="VAUPESL" localSheetId="0">#REF!</definedName>
    <definedName name="VAUPESL" localSheetId="1">#REF!</definedName>
    <definedName name="VAUPESL">#REF!</definedName>
    <definedName name="VICHADAL" localSheetId="0">#REF!</definedName>
    <definedName name="VICHADAL" localSheetId="1">#REF!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8" l="1"/>
  <c r="AP22" i="18"/>
  <c r="AM22" i="18"/>
  <c r="AL22" i="18"/>
  <c r="AG22" i="18"/>
  <c r="AE22" i="18"/>
  <c r="AP21" i="18"/>
  <c r="AM21" i="18"/>
  <c r="AG21" i="18"/>
  <c r="AE21" i="18"/>
  <c r="AP20" i="18"/>
  <c r="AM20" i="18"/>
  <c r="AL20" i="18"/>
  <c r="AG20" i="18"/>
  <c r="AE20" i="18"/>
  <c r="AP19" i="18"/>
  <c r="AM19" i="18"/>
  <c r="AL19" i="18"/>
  <c r="AG19" i="18"/>
  <c r="AE19" i="18"/>
  <c r="AP18" i="18"/>
  <c r="AM18" i="18"/>
  <c r="AL18" i="18"/>
  <c r="AG18" i="18"/>
  <c r="AE18" i="18"/>
  <c r="AP17" i="18"/>
  <c r="AM17" i="18"/>
  <c r="AG17" i="18"/>
  <c r="AE17" i="18"/>
  <c r="AG16" i="18"/>
  <c r="AE16" i="18"/>
  <c r="AK16" i="18" s="1"/>
  <c r="O16" i="18"/>
  <c r="N16" i="18"/>
  <c r="AL16" i="18" l="1"/>
  <c r="AM16" i="18"/>
  <c r="AN16" i="18"/>
  <c r="AP16" i="18" l="1"/>
  <c r="AO16" i="18"/>
</calcChain>
</file>

<file path=xl/sharedStrings.xml><?xml version="1.0" encoding="utf-8"?>
<sst xmlns="http://schemas.openxmlformats.org/spreadsheetml/2006/main" count="583" uniqueCount="345">
  <si>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</si>
  <si>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</si>
  <si>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</si>
  <si>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</si>
  <si>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</si>
  <si>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</si>
  <si>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</si>
  <si>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</si>
  <si>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</si>
  <si>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</si>
  <si>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</si>
  <si>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</si>
  <si>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 xml:space="preserve">GESTION  ESTRATEGICA </t>
  </si>
  <si>
    <t>OBJETIVO  DEL PROCESO 
(Caracterización de Proceso)</t>
  </si>
  <si>
    <t>Liderar y orientar la formulación de la planeación estratégica táctica y operativa de la entidad ,conel fin de orientar la gestión de las áreas en temas de planeación, presupuesto, inversión y riesgos, todo esto soportado en el Modelo Integrado de Planeación y Gestión.</t>
  </si>
  <si>
    <t>ALCANCE</t>
  </si>
  <si>
    <t xml:space="preserve"> El proceso inicia con el diagnóstico y la revisión del contexto institucional para la planeación de la entidad y finaliza con la generación de alertas a partir de los resultados de la gestión Institucional, la publicación y socialización de los resultados obtenidos a las partes interesadas y los grupos de valor</t>
  </si>
  <si>
    <t xml:space="preserve">ACTIVIDADES DE LA CADENA DE VALOR/ FACTORES CLAVES DE ÉXITO </t>
  </si>
  <si>
    <t>1. Formulación de los planes, programas y proyectos institucionales</t>
  </si>
  <si>
    <t>2. Gestion de la cooperación técnica y financiera no reembolsable de la entidad</t>
  </si>
  <si>
    <t xml:space="preserve">3. Adoptar e  implementar instrumentos y metodologías para la optimización de los sistemas  de  gestión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</si>
  <si>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</si>
  <si>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</si>
  <si>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</si>
  <si>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</si>
  <si>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</si>
  <si>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</si>
  <si>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</si>
  <si>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</si>
  <si>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</si>
  <si>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</si>
  <si>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</si>
  <si>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</si>
  <si>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t>
  </si>
  <si>
    <t xml:space="preserve">Continuidad en la ejecución de las actividades clave del proceso </t>
  </si>
  <si>
    <t xml:space="preserve">Posibilidad  de afectación económica y reputacional  por debilidades en la planeacion institucional  ( planes , programas y proyectos ) 
</t>
  </si>
  <si>
    <t xml:space="preserve">2. Aspectos políticos nacionales </t>
  </si>
  <si>
    <t xml:space="preserve">Reprocesos / interrupción en la ejecución de las actividades clave del proceso 
Afectación a la alineación estrategica de la entidad </t>
  </si>
  <si>
    <t xml:space="preserve">Otros: </t>
  </si>
  <si>
    <t>FINANCIERO</t>
  </si>
  <si>
    <t xml:space="preserve">1. Presupuesto  </t>
  </si>
  <si>
    <t xml:space="preserve">impacto negativo en el cumplimiento de metas y objetivos institucionales </t>
  </si>
  <si>
    <t xml:space="preserve">2. Recortes presupuestales </t>
  </si>
  <si>
    <t>3. Cambios en la política fiscal</t>
  </si>
  <si>
    <t>x</t>
  </si>
  <si>
    <t xml:space="preserve">Afectación en el nivel de recursos financieros asignados a la entidad </t>
  </si>
  <si>
    <t>SOCIAL</t>
  </si>
  <si>
    <t xml:space="preserve">1. Participación de la comunidad </t>
  </si>
  <si>
    <t xml:space="preserve">Generación de valor a traves de la participacion de la comunidad en la gestión institucional </t>
  </si>
  <si>
    <t>2. Educación y cultura ciudadana</t>
  </si>
  <si>
    <t xml:space="preserve">3. Ofrecimiento de dádivas a los servidores públicos  / contratistas para  que propicien posibles actos de corrupcion, fraude, lavado de activos y financiacion del terrorismo </t>
  </si>
  <si>
    <t xml:space="preserve">
LAFT: Recepción de fondos  de origen ilicito de entidades nacionales -  internacionales y/o terceros para la  gestion de las actividades relacionadas con la  cooperación técnica y financiera
</t>
  </si>
  <si>
    <t>Posibilidad de afectacional reputacional y económica por la indebida recepción de fondos de origen ilicito de entidades nacionales -  internacionales y/o terceros para la  gestion de las actividades relacionadas con la  cooperación técnica y financiera</t>
  </si>
  <si>
    <t xml:space="preserve">CORRUPCION: ofrecimiento de dadivas a los funcionarios / contratistas para beneficiar a un oferente dentro del proceso de cooperación técnica </t>
  </si>
  <si>
    <t xml:space="preserve">Posibilidad de afectacional reputacional por ofrecimiento de dádivas a los servidores públicos  / contratistas para  que propicien posibles actos de corrupcion  para beneficiar a un oferente dentro del proceso de cooperación técnica </t>
  </si>
  <si>
    <t xml:space="preserve">TECNOLÓGICOS   </t>
  </si>
  <si>
    <t>1. Avances en tecnologías de la información.</t>
  </si>
  <si>
    <t xml:space="preserve">Optimizar la ejecución del as actividades claves del proceso </t>
  </si>
  <si>
    <t>2. Acceso a sistemas de información externos relacionados con el objeto misional y con actividades de soporte.</t>
  </si>
  <si>
    <t xml:space="preserve">Inoportunidad en los reportes a SEGPLAN , BOGDATA, PIIP, SIVICOF, FURAG, SUIT </t>
  </si>
  <si>
    <t>3. Ataques informáticos</t>
  </si>
  <si>
    <t>perdida de la integridad, confidencialidad  y disponibilidad de la informacion</t>
  </si>
  <si>
    <t xml:space="preserve">AMBIENTALES   </t>
  </si>
  <si>
    <t>1. Condiciones climatológicas que inciden en la prestación del servicio</t>
  </si>
  <si>
    <t>2.  Requerimientos de sostenibilidad ambiental exigidos tanto a nivel nacional como distrital.</t>
  </si>
  <si>
    <t xml:space="preserve">implementación de requerimientos ambientales </t>
  </si>
  <si>
    <t>3. Capacidad para atender emergencias ocasionadas por desastres naturales (sismos, deslizamientos, terrenos inestables, inundaciones, incendios, entre otros).</t>
  </si>
  <si>
    <t xml:space="preserve">LEGALES </t>
  </si>
  <si>
    <t>1. Expedición de normatividad que incidan en la institucionalidad</t>
  </si>
  <si>
    <t xml:space="preserve">Retrasos  en la ejecución de las actividades clave del proceso
</t>
  </si>
  <si>
    <t xml:space="preserve">Posibilidad  de afectación económica y reputacional  por debilidades en la planeacion institucional  ( planes , programas y proyectos ) 
</t>
  </si>
  <si>
    <t xml:space="preserve">FACTORES INTERNOS </t>
  </si>
  <si>
    <t>PERSONAL</t>
  </si>
  <si>
    <t>1. Competencias del talento humano</t>
  </si>
  <si>
    <t xml:space="preserve">contar con personal idoneo  para ejecutar las actividades clave del proceso </t>
  </si>
  <si>
    <t>2. Disponibilidad del talento humano</t>
  </si>
  <si>
    <t xml:space="preserve">No contar con los profesionales suficientes  para el desarrollo de las actividades clave del proceso </t>
  </si>
  <si>
    <t xml:space="preserve">3. Influencia para propiciar  posibles actos de corrupcion, fraude, lavado de activos y financiacion del terrorismo  ( fallas eticas  y de compromiso con lo público </t>
  </si>
  <si>
    <t xml:space="preserve">4. Integridad publica (conflicto de interes) </t>
  </si>
  <si>
    <t>5. Retiro de personal  (fuga de conocimiento)    en forma voluntaria o involuntaria</t>
  </si>
  <si>
    <t xml:space="preserve">INFRAESTRUCTURA </t>
  </si>
  <si>
    <t>1.    Infraestructura física de la sede (Ambiente para la operación de los procesos relacionado con condiciones físicas como temperatura, iluminación, ventilación y ruido)</t>
  </si>
  <si>
    <t>TECNOLOGÍA</t>
  </si>
  <si>
    <t xml:space="preserve">1. Condiciones tecnológicas (software ,  hardware e infraestructura ) que atendiendan las necesidades de la entidad. </t>
  </si>
  <si>
    <t>Infraestructura tecnológica obsoleta  que  ocasiona retraso en  el desarrollo de las actividades del proceso</t>
  </si>
  <si>
    <t>2. Confidencialidad, integridad y disponibilidad de la información.</t>
  </si>
  <si>
    <t xml:space="preserve">
perdida de la confidencialidad , integridad y disponibilidad de la información</t>
  </si>
  <si>
    <t>PROCESOS</t>
  </si>
  <si>
    <t xml:space="preserve">1.    Desempeño de los procesos  (Indicadores, resultados de seguimiento) </t>
  </si>
  <si>
    <t xml:space="preserve">El proceso realiza  el acompañamiento, asesoria efectiva para el cumplimiento de los objetivos institucionales </t>
  </si>
  <si>
    <t>2. Falta de procedimientos  ( fuga de conocimiento)  / falta de   controles efectivos en los  procedimientos, necesarios para el desarrollo de la gestión</t>
  </si>
  <si>
    <t>3.    Interacción entre procesos.</t>
  </si>
  <si>
    <t xml:space="preserve">Difusión de la informacion  del proceso  por medio de campañas de uso y apropiación a toda la entidad  </t>
  </si>
  <si>
    <t xml:space="preserve">Debilidades en la revisión de los componentes financieros establecidos en la solicitud de CDP  remitido por las dependencias </t>
  </si>
  <si>
    <t xml:space="preserve">viabilizar   solicitudes  de expedición de CDP  sin el cumplimiento de los requisitos definidos en el procedimiento interno   </t>
  </si>
  <si>
    <t xml:space="preserve">4. Circunstancias asociadas a temas fiscales como la administración, gestión, ordenación, custodia,  adquisición de bienes o recursos públicos.  </t>
  </si>
  <si>
    <t xml:space="preserve">5 Hallazgos fiscales y/o fallos con responsabilidad fiscal originados por la Contraloria </t>
  </si>
  <si>
    <t>RELACIONAMIENTO CON GRUPOS DE VALOR Y DE INTERÉS</t>
  </si>
  <si>
    <t>1. Oportunidad, calidez, claridad, solución de fondo y coherencia en las respuestas a las PQRS interpuestas por los ciudadanos</t>
  </si>
  <si>
    <t xml:space="preserve">Oportunidad  y calidad en las respuestas  a las PQRS / entes de control </t>
  </si>
  <si>
    <t>2. Oportunidad en las respuestas a los requerimientos de los entes de control</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</si>
  <si>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</si>
  <si>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</si>
  <si>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</si>
  <si>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</si>
  <si>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</si>
  <si>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</si>
  <si>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</si>
  <si>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</si>
  <si>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</si>
  <si>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AGOSTO DE 2025</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</si>
  <si>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</si>
  <si>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</si>
  <si>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</si>
  <si>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</si>
  <si>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</si>
  <si>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</si>
  <si>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</si>
  <si>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</si>
  <si>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</si>
  <si>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</si>
  <si>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</si>
  <si>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</si>
  <si>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</si>
  <si>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</si>
  <si>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</si>
  <si>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</si>
  <si>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</si>
  <si>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</si>
  <si>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</si>
  <si>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</si>
  <si>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</si>
  <si>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</si>
  <si>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</si>
  <si>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</si>
  <si>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</si>
  <si>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</si>
  <si>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</si>
  <si>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</si>
  <si>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</si>
  <si>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</si>
  <si>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</si>
  <si>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</si>
  <si>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</si>
  <si>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</si>
  <si>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</si>
  <si>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</si>
  <si>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</si>
  <si>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</si>
  <si>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</si>
  <si>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</si>
  <si>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</si>
  <si>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</si>
  <si>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</si>
  <si>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</si>
  <si>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</si>
  <si>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</si>
  <si>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</si>
  <si>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</si>
  <si>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</si>
  <si>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</si>
  <si>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</si>
  <si>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 xml:space="preserve">GESTIÓN ESTRATEGICA </t>
  </si>
  <si>
    <t>Gestión</t>
  </si>
  <si>
    <t>Posibilidad de pérdida reputacional</t>
  </si>
  <si>
    <t xml:space="preserve"> Por debilidades en la planeacion institucional  ( planes , programas y proyectos ) 
</t>
  </si>
  <si>
    <t xml:space="preserve">Debido a  falta de articulación entre las politicas,  planes y programas institucionales con el Plan estrategico 
</t>
  </si>
  <si>
    <t>Ejecución y Administración de procesos</t>
  </si>
  <si>
    <t>La actividad que conlleva el riesgo se ejecuta de 3 a 24 veces por año</t>
  </si>
  <si>
    <t xml:space="preserve">Muy baja </t>
  </si>
  <si>
    <t>N/A</t>
  </si>
  <si>
    <t>El riesgo afecta la imagen de la entidad internamente, de conocimiento general, nivel interno, de junta directiva y accionistas y/o de provedores</t>
  </si>
  <si>
    <t>Menor</t>
  </si>
  <si>
    <t xml:space="preserve">Menor </t>
  </si>
  <si>
    <t xml:space="preserve">Bajo </t>
  </si>
  <si>
    <t xml:space="preserve">Jefe Oficina Asesora de Planeación </t>
  </si>
  <si>
    <t xml:space="preserve">Servidor de planta o contratista </t>
  </si>
  <si>
    <t>Anual</t>
  </si>
  <si>
    <t>Revisar  la articulación entre los planes y   programas institucionales con el plan de acción</t>
  </si>
  <si>
    <t xml:space="preserve">Por medio de acompañamientos y asesorias al nivel  directivo y  de enlaces de procesos, se valida la articulación de las metas del PDD y politicas públicas con los  objetivos estratégicos e  institucionales,    asi como con  las actividades establecidas en los  planes de acción , los cuales  dan respuesta a los ejes estructurales del Plan estrategico </t>
  </si>
  <si>
    <t xml:space="preserve">En caso de encontrar inconsistencias  en la alineación , se solicita actuallización y aprobación en Comité Institucional de Gestión y Desempeño.
</t>
  </si>
  <si>
    <t xml:space="preserve">Documento del PEI  
Planes de acción
PTEP 
Acta de reunión
Correo electrónico </t>
  </si>
  <si>
    <t>Detectivo</t>
  </si>
  <si>
    <t>Manual</t>
  </si>
  <si>
    <t>Documentado</t>
  </si>
  <si>
    <t>Continua</t>
  </si>
  <si>
    <t>Con Registro</t>
  </si>
  <si>
    <t>Bajo</t>
  </si>
  <si>
    <t>Aceptar</t>
  </si>
  <si>
    <t>No se formulan acciones por quedar en zona Bajo</t>
  </si>
  <si>
    <r>
      <t>NOMBRE</t>
    </r>
    <r>
      <rPr>
        <sz val="20"/>
        <color theme="1"/>
        <rFont val="Arial"/>
        <family val="2"/>
      </rPr>
      <t xml:space="preserve"> Cumplimiento metas de los planes, programas y proyectos </t>
    </r>
    <r>
      <rPr>
        <b/>
        <sz val="20"/>
        <color theme="1"/>
        <rFont val="Arial"/>
        <family val="2"/>
      </rPr>
      <t xml:space="preserve">
FORMULA </t>
    </r>
    <r>
      <rPr>
        <sz val="20"/>
        <color theme="1"/>
        <rFont val="Arial"/>
        <family val="2"/>
      </rPr>
      <t>Número de actividades ejecutadas  / Número de actividades establecidas    *100</t>
    </r>
    <r>
      <rPr>
        <b/>
        <sz val="20"/>
        <color theme="1"/>
        <rFont val="Arial"/>
        <family val="2"/>
      </rPr>
      <t xml:space="preserve">
META : </t>
    </r>
    <r>
      <rPr>
        <sz val="20"/>
        <color theme="1"/>
        <rFont val="Arial"/>
        <family val="2"/>
      </rPr>
      <t>100%</t>
    </r>
    <r>
      <rPr>
        <b/>
        <sz val="20"/>
        <color theme="1"/>
        <rFont val="Arial"/>
        <family val="2"/>
      </rPr>
      <t xml:space="preserve">
FRECUENCIA DE MEDICIÓN : </t>
    </r>
    <r>
      <rPr>
        <sz val="20"/>
        <color theme="1"/>
        <rFont val="Arial"/>
        <family val="2"/>
      </rPr>
      <t xml:space="preserve">mensual </t>
    </r>
  </si>
  <si>
    <t xml:space="preserve">Debido a  formulación inadecuada  de planes, programas 
</t>
  </si>
  <si>
    <t xml:space="preserve">Anual </t>
  </si>
  <si>
    <t xml:space="preserve">Revisar  formulación de los planes y programas  </t>
  </si>
  <si>
    <t>Una vez realizada  la asesoria por por parte de la OAP, se revisa que la primera linea haya realizado oportuna y correctamente la formulación de  las actividades a su cargo  requeridas  para los planes y programas institucionales   acorde con  lineamientos normativos y metodológicos  establecidos.</t>
  </si>
  <si>
    <t xml:space="preserve"> En caso de inconsistencias  en la aplicación  de los lineamientos  normativos y metodológicos se  solicitará por correo electrónico  a la primera linea ( dependencias)    realizar los ajustes  a que haya lugar. </t>
  </si>
  <si>
    <t xml:space="preserve">Planes y programas institucionales 
Correo electrónico </t>
  </si>
  <si>
    <t>Cada vez que se presenta una actualización</t>
  </si>
  <si>
    <t>Verificar la justificación de la actualización de   los planes  y programas  para su aprobación  en el CIGD</t>
  </si>
  <si>
    <t>Una vez recibida la solicitud de actualización  por parte de la dependencia  se revisan los planes y programas  a modificar  teniendo en cuenta la justificación y se realiza la asesoria correspondiente  con el fin de no afectar  la planeación institucional  para  su posterior presentación y aprobación por parte del CIGD</t>
  </si>
  <si>
    <t>Si la justificación no tiene soporte  adecuado  la OAP   rechaza la misma o se solicita su ajuste 
Si el comité no aprueba la modificación se rechaza la solicitud de actualización</t>
  </si>
  <si>
    <t>Comunicación oficial 
Acta de comité</t>
  </si>
  <si>
    <t xml:space="preserve">Debido a la no aplicación de los lineamientos emitidos por las entidades competentes para la formulación   de proyectos de inversión / instrumentos de planeación </t>
  </si>
  <si>
    <t xml:space="preserve">Cada vez que se emita un lineamiento por la entidad competente </t>
  </si>
  <si>
    <t xml:space="preserve">Revisar  los lineamientos emitidos por las entidades competentes </t>
  </si>
  <si>
    <t xml:space="preserve">Se  revisa  la metodología (acciones , tiempos,  formatos, etc),  se socializa a la primera linea  (a los responsables de procesos por comunicación) ( a los enlaces por medio de mesas de trabajo)  para  proceder con el acompañamiento y asesoria  en la  formulación / actualización del proyecto o instrumento de planeación </t>
  </si>
  <si>
    <t>En caso de inconsistencias  en la aplicación  de los lineamientos  se realiza consulta con la entidad correspondiente para solicitar la aclaración  en el tema  
y realizar los  ajustes  en  la formulación  / actualización del proyecto o instrumento de planeación</t>
  </si>
  <si>
    <t xml:space="preserve">Mesas de trabajo
Formulación / actualizacion del proyecto de inversión o instrumento de gestión
Comunicación oficial </t>
  </si>
  <si>
    <t>Preventivo</t>
  </si>
  <si>
    <t xml:space="preserve">POR
 viabilizar   solicitudes  de expedición de CDP  sin el cumplimiento de los requisitos definidos en el procedimiento interno   </t>
  </si>
  <si>
    <t xml:space="preserve">DEBIDO A 
la revisión incompleta de los componentes  establecidos para la viabilidad de la inversión  </t>
  </si>
  <si>
    <t>La actividad que conlleva el riesgo se ejecuta mínimo 500 veces al año y máximo 5000 veces por año</t>
  </si>
  <si>
    <t xml:space="preserve">Alta </t>
  </si>
  <si>
    <t>El riesgo afecta la imagen de la entidad con algunos usuarios de relevancia frente al logro de los objetivos</t>
  </si>
  <si>
    <t>Moderado</t>
  </si>
  <si>
    <t xml:space="preserve">Alto </t>
  </si>
  <si>
    <t xml:space="preserve">Servidor de planta (Gerente de proyecto) </t>
  </si>
  <si>
    <t xml:space="preserve">Servidor de planta o contratista 
(Referentes de presupuesto de inversión) </t>
  </si>
  <si>
    <t xml:space="preserve">Cada vez que se elabore una solicitud de expedición de Certificado de Disponibilidad Presupuestal </t>
  </si>
  <si>
    <t xml:space="preserve">Verificar que el objeto contractual  y sus componentes financieros esten acordes con lo registrado en  el PAA ( versión actualizada ) </t>
  </si>
  <si>
    <t xml:space="preserve">Se  revisa  que el objeto contractual aporte  al cumplimiento de la actividad  del proyecto de inversión , y que sus componentes financieros  en  el PAA estén correctamente definidos y asociados  al objeto contractual , de igual  manera que la solicitud cuente  con el recurso disponible </t>
  </si>
  <si>
    <t xml:space="preserve">En caso de inconsistencias  en la información registrada en el PAA se solicita  la modificación  del  mismo  a la OAP .
</t>
  </si>
  <si>
    <t xml:space="preserve">Solicitud de modificación al PAA 
( cuando aplique) 
Solicitudes  de tramites presupuestales ( traslados o anulaciones de CDP - cuando aplique) 
Solicitud  de Certificado de Disponibilidad Presupuestal (CDP) </t>
  </si>
  <si>
    <t>Reducir</t>
  </si>
  <si>
    <t xml:space="preserve">Realizar  retroalimentación a los referentes de presupuesto de inversión  de los procesos   en cuanto a los principales errores que se presentan en las solicitudes de expedición de CDP </t>
  </si>
  <si>
    <r>
      <rPr>
        <b/>
        <sz val="24"/>
        <color theme="1"/>
        <rFont val="Arial"/>
        <family val="2"/>
      </rPr>
      <t xml:space="preserve">NOMBRE </t>
    </r>
    <r>
      <rPr>
        <sz val="24"/>
        <color theme="1"/>
        <rFont val="Arial"/>
        <family val="2"/>
      </rPr>
      <t xml:space="preserve">Solicitudes de CDP viabilizadas 
</t>
    </r>
    <r>
      <rPr>
        <b/>
        <sz val="24"/>
        <color theme="1"/>
        <rFont val="Arial"/>
        <family val="2"/>
      </rPr>
      <t>FORMULA</t>
    </r>
    <r>
      <rPr>
        <sz val="24"/>
        <color theme="1"/>
        <rFont val="Arial"/>
        <family val="2"/>
      </rPr>
      <t xml:space="preserve">   Número de solicitudes de expedición de CDP  devueltas por no cumplimiento de requisitos / Número de solicitudes   de expedición de CDP recibidas 
</t>
    </r>
    <r>
      <rPr>
        <b/>
        <sz val="24"/>
        <color theme="1"/>
        <rFont val="Arial"/>
        <family val="2"/>
      </rPr>
      <t xml:space="preserve">
META </t>
    </r>
    <r>
      <rPr>
        <sz val="24"/>
        <color theme="1"/>
        <rFont val="Arial"/>
        <family val="2"/>
      </rPr>
      <t xml:space="preserve">: 100%
</t>
    </r>
    <r>
      <rPr>
        <b/>
        <sz val="24"/>
        <color theme="1"/>
        <rFont val="Arial"/>
        <family val="2"/>
      </rPr>
      <t xml:space="preserve">
FRECUENCIA DE MEDICIÓN : </t>
    </r>
    <r>
      <rPr>
        <sz val="24"/>
        <color theme="1"/>
        <rFont val="Arial"/>
        <family val="2"/>
      </rPr>
      <t xml:space="preserve">mensual </t>
    </r>
  </si>
  <si>
    <t xml:space="preserve">Cada vez que se recibe una solicitud de expedición de Certificado de Disponibilidad Presupuestal </t>
  </si>
  <si>
    <t xml:space="preserve">Validar objeto contractual , recursos de inversión y  concepto de gasto de la solicitud </t>
  </si>
  <si>
    <t xml:space="preserve">Se  revisa  que el objeto contractual aporte  al cumplimiento de la actividad  del proyecto de inversion , que  cuente  con los recursos financieros para su ejecución  y que su  concepto de gasto sea acorde al tipo de gasto </t>
  </si>
  <si>
    <t xml:space="preserve">En caso de inconsistencias  en la información  se devuelve al referente de presupuesto de inversión  para su corrección </t>
  </si>
  <si>
    <t xml:space="preserve">Solicitud  de Certificado de Disponibilidad Presupuestal (CDP) </t>
  </si>
  <si>
    <t xml:space="preserve">Servidor de planta o contratista (OAP) </t>
  </si>
  <si>
    <t xml:space="preserve">Cada vez que se recibe  una solicitud de expedición de Certificado de Disponibilidad Presupuestal para aprobación </t>
  </si>
  <si>
    <t xml:space="preserve">Validar que el objeto contractual  y sus componentes financieros esten acordes con lo registrado en  el PAA ( versión actualizada ) </t>
  </si>
  <si>
    <t xml:space="preserve">se valida : 
Que la solicitud de expedición de CDP este firmada por el gerente del proyecto y el responsable  del proceso contractual.
Que el  objeto contractual aporte  al cumplimiento de la actividad  del proyecto de inversión. 
que el número de línea, objeto contractual, rubro presupuestal, valor, PMR, POSPRE, actividad  estén acordes con lo registrado en el PAA ( versión actualizada) 
que cuente  con el recurso disponible 
 </t>
  </si>
  <si>
    <t xml:space="preserve">en caso  de inconsistencias en uno de los criterios de verificación se devuelve la solicitud  por controldoc al solicitante </t>
  </si>
  <si>
    <t>Solicitud de expedición de CDP con visto bueno</t>
  </si>
  <si>
    <t xml:space="preserve">CONTROL  DE CAMBIOS </t>
  </si>
  <si>
    <t xml:space="preserve">FECHA </t>
  </si>
  <si>
    <t xml:space="preserve">DESCRIPCION DE LOS CAMBIOS </t>
  </si>
  <si>
    <t xml:space="preserve">JULIO DE 2025 </t>
  </si>
  <si>
    <t xml:space="preserve">Los riesgos : 
1.Posibilidad de pérdida de apropiación de recursos y perdida de imagen institucional,  por una deficiente definición de actividades y metas en los proyectos de inversión, debido a una inadecuada definición de lineamientos y asesoría en la etapa de planeación.
2. Posibilidad de pérdida reputacional, por recursos no cubiertos en la entidad por una insuficiente gestión y/o proyección de necesidades deficiente debido a la aprobación del presupuesto final por debajo de las necesidades proyectadas.
3. Posibilidad de pérdida de credibilidad de nuestros grupos de interés por incumplimiento de las metas y objetivos institucionales debido, tanto a la inadecuada formulación de las metas, como al deficiente seguimiento y análisis de los reportes de avances.
4. Posibilidad de pérdida de credibilidad y confianza con las áreas y aliados estratégicos de la entidad. Por deficiente socialización y gestión de las actividades de cooperación. Debido a un inadecuada definición de lineamientos y procedimientos para el desarrollo efectivo de la cooperación técnica y financiera no reembolsable de la entidad.
5. Posibilidad de pérdida de credibilidad y confianza por una insuficiente capacidad de implementación de estrategias y oportunidad de desarrollo debido a un bajo uso de metodologías e instrumentos para la optimización de la gestión institucional 
6. Posibilidad de perdida de credibilidad y confianza con las áreas de la entidad por incumplimiento de la metodología de administración de riesgos debido a un inadecuado seguimiento en su implementación y gestión 
Se  ajustan de acuerdo con el análisis del contexto 
</t>
  </si>
  <si>
    <t xml:space="preserve">AGOSTO  DE 2025 </t>
  </si>
  <si>
    <t xml:space="preserve">Se incorpora el riesgo relacionado con la viabilización de   solicitudes  de expedición de CDP  sin el cumplimiento de los requisitos definidos en el procedimiento interno </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</si>
  <si>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</si>
  <si>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</si>
  <si>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</si>
  <si>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</si>
  <si>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</si>
  <si>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</si>
  <si>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</si>
  <si>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</si>
  <si>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</si>
  <si>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</si>
  <si>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</si>
  <si>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 xml:space="preserve">Afectación menor a 10 SMLMV </t>
  </si>
  <si>
    <t>El riesgo afecta la imagen de alguna área de la organización</t>
  </si>
  <si>
    <t>Baja</t>
  </si>
  <si>
    <t xml:space="preserve">Entre 10 y 50 SMLMV </t>
  </si>
  <si>
    <t>Media</t>
  </si>
  <si>
    <t>La actividad que conlleva el riesgo se ejecuta de 24 a 500 veces por año</t>
  </si>
  <si>
    <t xml:space="preserve">Moderado </t>
  </si>
  <si>
    <t xml:space="preserve">Entre 50 y 100 SMLMV </t>
  </si>
  <si>
    <t>Alta</t>
  </si>
  <si>
    <t xml:space="preserve">Mayor </t>
  </si>
  <si>
    <t xml:space="preserve">Entre 100 y 500 SMLMV </t>
  </si>
  <si>
    <t>El riesgo afecta la imagen de a entidad con efecto publicitario sostenido a nivel de sector administrativo, nivel departamental o municipal</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</si>
  <si>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</si>
  <si>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</si>
  <si>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</si>
  <si>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</si>
  <si>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</si>
  <si>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Impacto</t>
  </si>
  <si>
    <t>Leve</t>
  </si>
  <si>
    <t>Mayor</t>
  </si>
  <si>
    <t>Alto</t>
  </si>
  <si>
    <t>Extremo</t>
  </si>
  <si>
    <t xml:space="preserve">NOMBRE DEPROCESO </t>
  </si>
  <si>
    <t>GESTIÓN JURÍDICA</t>
  </si>
  <si>
    <t xml:space="preserve">GESTIÓN TECNOLOGÍAS DE LA INFORMACIÓN Y LAS COMUNICACIONES </t>
  </si>
  <si>
    <t xml:space="preserve">GESTIÓN DEL TALENTO HUMANO </t>
  </si>
  <si>
    <t>GESTIÓN DE RECURSOS</t>
  </si>
  <si>
    <t>SERVICIO A LA CIUDADANÍA</t>
  </si>
  <si>
    <t>REDUCCIÓN</t>
  </si>
  <si>
    <t xml:space="preserve">CONOCIMIENTO </t>
  </si>
  <si>
    <t>MANEJO</t>
  </si>
  <si>
    <t>EVALUACIÓN Y CONTROL</t>
  </si>
  <si>
    <t xml:space="preserve">TIPOLOGIA </t>
  </si>
  <si>
    <t>Fiscal</t>
  </si>
  <si>
    <t xml:space="preserve">IMPACTO ( CONSECUENCIA) </t>
  </si>
  <si>
    <t xml:space="preserve">GESTIÓN </t>
  </si>
  <si>
    <t>Posibilidad de pérdida económica</t>
  </si>
  <si>
    <t>Posibilidad de pérdida económica y reputacional</t>
  </si>
  <si>
    <t xml:space="preserve">FISCAL </t>
  </si>
  <si>
    <t>Posibilidad  de efecto dañoso sobre el recurso público</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</si>
  <si>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</si>
  <si>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</si>
  <si>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</si>
  <si>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</si>
  <si>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</si>
  <si>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</si>
  <si>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</si>
  <si>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</si>
  <si>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</si>
  <si>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</si>
  <si>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</si>
  <si>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</si>
  <si>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</si>
  <si>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</si>
  <si>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</si>
  <si>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</si>
  <si>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</si>
  <si>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</si>
  <si>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</si>
  <si>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Automático</t>
  </si>
  <si>
    <t>Sin Documentar</t>
  </si>
  <si>
    <t>Aleatoria</t>
  </si>
  <si>
    <t>Sin Registro</t>
  </si>
  <si>
    <t>Correctivo</t>
  </si>
  <si>
    <t>Afectación o Desplazamiento en la Matriz</t>
  </si>
  <si>
    <t>Afecta</t>
  </si>
  <si>
    <t>Mitigar</t>
  </si>
  <si>
    <t>Transferir</t>
  </si>
  <si>
    <t>Evitar</t>
  </si>
  <si>
    <t>NIVEL DE RIESGO</t>
  </si>
  <si>
    <t xml:space="preserve">Muy Baja </t>
  </si>
  <si>
    <t xml:space="preserve">Catastrófico </t>
  </si>
  <si>
    <t xml:space="preserve">Extremo </t>
  </si>
  <si>
    <t xml:space="preserve">Baja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</si>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</sst>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9">
    <font>
      <sz val="11"/>
      <color theme="1"/>
      <name val="Arial"/>
    </font>
    <font>
      <sz val="11"/>
      <name val="Arial"/>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b/>
      <sz val="12"/>
      <color theme="0" tint="-0.34998626667073579"/>
      <name val="Calibri"/>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6"/>
      <name val="Tahoma"/>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b/>
      <sz val="22"/>
      <color theme="1"/>
      <name val="Arial"/>
      <family val="2"/>
    </font>
    <font>
      <sz val="20"/>
      <name val="Arial"/>
      <family val="2"/>
    </font>
    <font>
      <sz val="22"/>
      <color theme="1"/>
      <name val="Arial"/>
      <family val="2"/>
    </font>
    <font>
      <sz val="11"/>
      <color theme="1"/>
      <name val="Arial"/>
      <family val="2"/>
    </font>
    <font>
      <sz val="16"/>
      <color theme="1"/>
      <name val="Arial"/>
      <family val="2"/>
    </font>
    <font>
      <b/>
      <sz val="11"/>
      <color rgb="FF00B050"/>
      <name val="Arial"/>
      <family val="2"/>
    </font>
    <font>
      <b/>
      <sz val="20"/>
      <name val="calibri"/>
      <family val="2"/>
      <scheme val="minor"/>
    </font>
    <font>
      <sz val="16"/>
      <color rgb="FF000000"/>
      <name val="Arial Narrow"/>
      <family val="2"/>
    </font>
    <font>
      <sz val="18"/>
      <color rgb="FF000000"/>
      <name val="Arial Narrow"/>
      <family val="2"/>
    </font>
    <font>
      <b/>
      <sz val="18"/>
      <color theme="0" tint="-0.34998626667073579"/>
      <name val="Calibri"/>
      <family val="2"/>
    </font>
    <font>
      <sz val="18"/>
      <color rgb="FFFFFFFF"/>
      <name val="Arial Narrow"/>
      <family val="2"/>
    </font>
    <font>
      <sz val="14"/>
      <color rgb="FF000000"/>
      <name val="Arial Narrow"/>
      <family val="2"/>
    </font>
    <font>
      <sz val="16"/>
      <name val="Arial Narrow"/>
      <family val="2"/>
    </font>
    <font>
      <sz val="16"/>
      <name val="Tahoma"/>
      <family val="2"/>
    </font>
    <font>
      <sz val="18"/>
      <color theme="0"/>
      <name val="Calibri"/>
      <family val="2"/>
    </font>
    <font>
      <sz val="18"/>
      <name val="Arial"/>
      <family val="2"/>
    </font>
    <font>
      <b/>
      <sz val="18"/>
      <name val="Arial"/>
      <family val="2"/>
    </font>
    <font>
      <sz val="18"/>
      <color rgb="FF000000"/>
      <name val="Arial"/>
      <family val="2"/>
    </font>
    <font>
      <sz val="24"/>
      <color theme="1"/>
      <name val="Arial"/>
      <family val="2"/>
    </font>
    <font>
      <b/>
      <sz val="24"/>
      <color theme="1"/>
      <name val="Arial"/>
      <family val="2"/>
    </font>
    <font>
      <sz val="24"/>
      <name val="Arial"/>
      <family val="2"/>
    </font>
    <font>
      <sz val="26"/>
      <name val="Arial"/>
      <family val="2"/>
    </font>
    <font>
      <b/>
      <sz val="28"/>
      <color theme="1"/>
      <name val="Arial"/>
      <family val="2"/>
    </font>
    <font>
      <sz val="28"/>
      <color theme="1"/>
      <name val="Arial"/>
      <family val="2"/>
    </font>
    <font>
      <b/>
      <sz val="20"/>
      <color theme="1"/>
      <name val="Arial Narrow"/>
      <family val="2"/>
    </font>
  </fonts>
  <fills count="46">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theme="0"/>
        <bgColor rgb="FF92D050"/>
      </patternFill>
    </fill>
    <fill>
      <patternFill patternType="solid">
        <fgColor rgb="FFA9DA74"/>
        <bgColor indexed="64"/>
      </patternFill>
    </fill>
    <fill>
      <patternFill patternType="solid">
        <fgColor rgb="FFFFC000"/>
        <bgColor indexed="64"/>
      </patternFill>
    </fill>
    <fill>
      <patternFill patternType="solid">
        <fgColor rgb="FFFFFF99"/>
        <bgColor indexed="64"/>
      </patternFill>
    </fill>
    <fill>
      <patternFill patternType="solid">
        <fgColor rgb="FF00B050"/>
        <bgColor indexed="64"/>
      </patternFill>
    </fill>
    <fill>
      <patternFill patternType="solid">
        <fgColor rgb="FFFFFF00"/>
        <bgColor rgb="FFFFFF66"/>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s>
  <cellStyleXfs count="8">
    <xf numFmtId="0" fontId="0" fillId="0" borderId="0"/>
    <xf numFmtId="0" fontId="5" fillId="0" borderId="2"/>
    <xf numFmtId="0" fontId="5" fillId="0" borderId="2"/>
    <xf numFmtId="0" fontId="16" fillId="0" borderId="2"/>
    <xf numFmtId="0" fontId="16" fillId="0" borderId="2"/>
    <xf numFmtId="9" fontId="5" fillId="0" borderId="2" applyFont="0" applyFill="0" applyBorder="0" applyAlignment="0" applyProtection="0"/>
    <xf numFmtId="0" fontId="37" fillId="0" borderId="2"/>
    <xf numFmtId="0" fontId="5" fillId="0" borderId="2"/>
  </cellStyleXfs>
  <cellXfs count="520">
    <xf numFmtId="0" fontId="0" fillId="0" borderId="0" xfId="0"/>
    <xf numFmtId="0" fontId="2" fillId="0" borderId="0" xfId="0" applyFont="1"/>
    <xf numFmtId="0" fontId="3" fillId="0" borderId="0" xfId="0" applyFont="1"/>
    <xf numFmtId="0" fontId="4" fillId="0" borderId="1" xfId="0" applyFont="1" applyBorder="1" applyAlignment="1">
      <alignment horizontal="left" vertical="center" wrapText="1" readingOrder="1"/>
    </xf>
    <xf numFmtId="0" fontId="5" fillId="0" borderId="2" xfId="2"/>
    <xf numFmtId="0" fontId="5" fillId="0" borderId="0" xfId="0" applyFont="1"/>
    <xf numFmtId="0" fontId="0" fillId="0" borderId="0" xfId="0" applyAlignment="1">
      <alignment vertical="center" wrapText="1"/>
    </xf>
    <xf numFmtId="0" fontId="5" fillId="31" borderId="0" xfId="0" applyFont="1" applyFill="1"/>
    <xf numFmtId="0" fontId="1" fillId="0" borderId="2" xfId="0" applyFont="1" applyBorder="1" applyAlignment="1" applyProtection="1">
      <alignment horizontal="left" vertical="center" wrapText="1"/>
      <protection locked="0"/>
    </xf>
    <xf numFmtId="0" fontId="10" fillId="0" borderId="2" xfId="0" applyFont="1" applyBorder="1" applyAlignment="1">
      <alignment wrapText="1"/>
    </xf>
    <xf numFmtId="0" fontId="0" fillId="0" borderId="2" xfId="0" applyBorder="1"/>
    <xf numFmtId="0" fontId="10" fillId="0" borderId="0" xfId="0" applyFont="1" applyAlignment="1">
      <alignment wrapText="1"/>
    </xf>
    <xf numFmtId="0" fontId="24" fillId="0" borderId="4" xfId="0" applyFont="1" applyBorder="1" applyAlignment="1">
      <alignment wrapText="1"/>
    </xf>
    <xf numFmtId="0" fontId="24" fillId="0" borderId="3" xfId="0" applyFont="1" applyBorder="1" applyAlignment="1">
      <alignment wrapText="1"/>
    </xf>
    <xf numFmtId="0" fontId="10" fillId="0" borderId="3" xfId="0" applyFont="1" applyBorder="1" applyAlignment="1">
      <alignment wrapText="1"/>
    </xf>
    <xf numFmtId="9" fontId="10" fillId="0" borderId="3" xfId="0" applyNumberFormat="1" applyFont="1" applyBorder="1" applyAlignment="1">
      <alignment wrapText="1"/>
    </xf>
    <xf numFmtId="9" fontId="10" fillId="0" borderId="2" xfId="0" applyNumberFormat="1" applyFont="1" applyBorder="1" applyAlignment="1">
      <alignment wrapText="1"/>
    </xf>
    <xf numFmtId="0" fontId="24" fillId="0" borderId="2" xfId="0" applyFont="1" applyBorder="1" applyAlignment="1">
      <alignment wrapText="1"/>
    </xf>
    <xf numFmtId="0" fontId="30" fillId="39" borderId="0" xfId="0" applyFont="1" applyFill="1"/>
    <xf numFmtId="0" fontId="25" fillId="0" borderId="2" xfId="3" applyFont="1" applyAlignment="1">
      <alignment vertical="center" wrapText="1"/>
    </xf>
    <xf numFmtId="9" fontId="25" fillId="0" borderId="2" xfId="3" applyNumberFormat="1" applyFont="1" applyAlignment="1">
      <alignment horizontal="center" vertical="center" wrapText="1"/>
    </xf>
    <xf numFmtId="0" fontId="25" fillId="0" borderId="2" xfId="0" applyFont="1" applyBorder="1" applyAlignment="1">
      <alignment horizontal="center" vertical="center" wrapText="1" readingOrder="1"/>
    </xf>
    <xf numFmtId="0" fontId="27" fillId="0" borderId="2" xfId="0" applyFont="1" applyBorder="1" applyAlignment="1">
      <alignment horizontal="center" vertical="center" wrapText="1" readingOrder="1"/>
    </xf>
    <xf numFmtId="0" fontId="31" fillId="0" borderId="2" xfId="0" applyFont="1" applyBorder="1" applyAlignment="1">
      <alignment horizontal="center" vertical="center" wrapText="1" readingOrder="1"/>
    </xf>
    <xf numFmtId="0" fontId="24" fillId="0" borderId="3" xfId="0" applyFont="1" applyBorder="1" applyAlignment="1">
      <alignment horizontal="center" wrapText="1"/>
    </xf>
    <xf numFmtId="0" fontId="16" fillId="0" borderId="3" xfId="0" applyFont="1" applyBorder="1" applyAlignment="1">
      <alignment wrapText="1"/>
    </xf>
    <xf numFmtId="0" fontId="5" fillId="9" borderId="2" xfId="2" applyFill="1"/>
    <xf numFmtId="0" fontId="14" fillId="36" borderId="48" xfId="2" applyFont="1" applyFill="1" applyBorder="1" applyAlignment="1">
      <alignment horizontal="center" vertical="center" textRotation="90" wrapText="1"/>
    </xf>
    <xf numFmtId="0" fontId="14" fillId="38" borderId="48" xfId="2" applyFont="1" applyFill="1" applyBorder="1" applyAlignment="1">
      <alignment horizontal="center" vertical="center" textRotation="90" wrapText="1"/>
    </xf>
    <xf numFmtId="0" fontId="14" fillId="38" borderId="36" xfId="2" applyFont="1" applyFill="1" applyBorder="1" applyAlignment="1">
      <alignment horizontal="center" vertical="center" textRotation="90" wrapText="1"/>
    </xf>
    <xf numFmtId="0" fontId="32" fillId="0" borderId="4" xfId="2" applyFont="1" applyBorder="1" applyAlignment="1">
      <alignment horizontal="center" vertical="center"/>
    </xf>
    <xf numFmtId="0" fontId="35" fillId="0" borderId="4" xfId="2" applyFont="1" applyBorder="1" applyAlignment="1">
      <alignment horizontal="center" vertical="center" wrapText="1"/>
    </xf>
    <xf numFmtId="0" fontId="35" fillId="0" borderId="40" xfId="2" applyFont="1" applyBorder="1" applyAlignment="1">
      <alignment horizontal="center" vertical="center" wrapText="1"/>
    </xf>
    <xf numFmtId="9" fontId="35" fillId="9" borderId="3" xfId="5" applyFont="1" applyFill="1" applyBorder="1" applyAlignment="1">
      <alignment horizontal="center" vertical="center" wrapText="1"/>
    </xf>
    <xf numFmtId="0" fontId="35" fillId="0" borderId="3" xfId="2" applyFont="1" applyBorder="1" applyAlignment="1">
      <alignment horizontal="center" vertical="center" wrapText="1"/>
    </xf>
    <xf numFmtId="0" fontId="32" fillId="0" borderId="3" xfId="2" applyFont="1" applyBorder="1" applyAlignment="1">
      <alignment horizontal="center" vertical="center"/>
    </xf>
    <xf numFmtId="0" fontId="5" fillId="9" borderId="2" xfId="2" applyFill="1" applyAlignment="1">
      <alignment horizontal="center"/>
    </xf>
    <xf numFmtId="0" fontId="6" fillId="9" borderId="2" xfId="2" applyFont="1" applyFill="1" applyAlignment="1">
      <alignment horizontal="center" vertical="center" wrapText="1"/>
    </xf>
    <xf numFmtId="0" fontId="6" fillId="9" borderId="2" xfId="2" applyFont="1" applyFill="1" applyAlignment="1">
      <alignment horizontal="center" vertical="center"/>
    </xf>
    <xf numFmtId="0" fontId="6" fillId="9" borderId="2" xfId="2" quotePrefix="1" applyFont="1" applyFill="1" applyAlignment="1">
      <alignment horizontal="center" vertical="center" wrapText="1"/>
    </xf>
    <xf numFmtId="9" fontId="6" fillId="9" borderId="2" xfId="5" applyFont="1" applyFill="1" applyBorder="1" applyAlignment="1">
      <alignment horizontal="center" vertical="center"/>
    </xf>
    <xf numFmtId="0" fontId="6" fillId="9" borderId="2" xfId="2" applyFont="1" applyFill="1" applyAlignment="1">
      <alignment vertical="center" wrapText="1"/>
    </xf>
    <xf numFmtId="0" fontId="5" fillId="9" borderId="2" xfId="2" applyFill="1" applyAlignment="1">
      <alignment horizontal="center" vertical="center"/>
    </xf>
    <xf numFmtId="0" fontId="19" fillId="2" borderId="2" xfId="2" applyFont="1" applyFill="1"/>
    <xf numFmtId="0" fontId="18" fillId="9" borderId="2" xfId="2" applyFont="1" applyFill="1" applyAlignment="1">
      <alignment vertical="center"/>
    </xf>
    <xf numFmtId="0" fontId="6" fillId="9" borderId="2" xfId="2" applyFont="1" applyFill="1"/>
    <xf numFmtId="0" fontId="15" fillId="0" borderId="3" xfId="2" applyFont="1" applyBorder="1" applyAlignment="1">
      <alignment horizontal="center" vertical="center" wrapText="1"/>
    </xf>
    <xf numFmtId="0" fontId="20" fillId="4" borderId="3" xfId="2" applyFont="1" applyFill="1" applyBorder="1" applyAlignment="1">
      <alignment horizontal="center" vertical="center" wrapText="1" readingOrder="1"/>
    </xf>
    <xf numFmtId="0" fontId="23" fillId="2" borderId="3" xfId="2" applyFont="1" applyFill="1" applyBorder="1" applyAlignment="1">
      <alignment horizontal="center" vertical="center"/>
    </xf>
    <xf numFmtId="0" fontId="17" fillId="2" borderId="2" xfId="2" applyFont="1" applyFill="1"/>
    <xf numFmtId="0" fontId="6" fillId="2" borderId="3" xfId="2" applyFont="1" applyFill="1" applyBorder="1" applyAlignment="1">
      <alignment horizontal="center" vertical="center" wrapText="1"/>
    </xf>
    <xf numFmtId="0" fontId="20" fillId="32" borderId="2" xfId="2" applyFont="1" applyFill="1" applyAlignment="1">
      <alignment horizontal="center" vertical="center" wrapText="1" readingOrder="1"/>
    </xf>
    <xf numFmtId="0" fontId="21" fillId="9" borderId="2" xfId="2" applyFont="1" applyFill="1" applyAlignment="1">
      <alignment horizontal="center" vertical="center" wrapText="1" readingOrder="1"/>
    </xf>
    <xf numFmtId="0" fontId="22" fillId="9" borderId="2" xfId="2" applyFont="1" applyFill="1" applyAlignment="1">
      <alignment horizontal="center" vertical="center" wrapText="1" readingOrder="1"/>
    </xf>
    <xf numFmtId="0" fontId="21" fillId="2" borderId="2" xfId="2" applyFont="1" applyFill="1" applyAlignment="1">
      <alignment horizontal="left" vertical="center" wrapText="1" readingOrder="1"/>
    </xf>
    <xf numFmtId="0" fontId="18" fillId="2" borderId="2" xfId="2" applyFont="1" applyFill="1" applyAlignment="1">
      <alignment horizontal="left" vertical="center"/>
    </xf>
    <xf numFmtId="0" fontId="18" fillId="2" borderId="2" xfId="2" applyFont="1" applyFill="1" applyAlignment="1">
      <alignment vertical="center"/>
    </xf>
    <xf numFmtId="0" fontId="25" fillId="34" borderId="8" xfId="4" applyFont="1" applyFill="1" applyBorder="1"/>
    <xf numFmtId="0" fontId="25" fillId="34" borderId="11" xfId="4" applyFont="1" applyFill="1" applyBorder="1"/>
    <xf numFmtId="0" fontId="5" fillId="0" borderId="8" xfId="7" applyBorder="1"/>
    <xf numFmtId="0" fontId="5" fillId="0" borderId="9" xfId="7" applyBorder="1"/>
    <xf numFmtId="0" fontId="5" fillId="0" borderId="10" xfId="7" applyBorder="1"/>
    <xf numFmtId="0" fontId="5" fillId="0" borderId="11" xfId="7" applyBorder="1"/>
    <xf numFmtId="0" fontId="5" fillId="0" borderId="2" xfId="7"/>
    <xf numFmtId="0" fontId="5" fillId="0" borderId="13" xfId="7" applyBorder="1"/>
    <xf numFmtId="0" fontId="5" fillId="0" borderId="14" xfId="7" applyBorder="1"/>
    <xf numFmtId="0" fontId="5" fillId="0" borderId="15" xfId="7" applyBorder="1"/>
    <xf numFmtId="0" fontId="7" fillId="0" borderId="16" xfId="7" applyFont="1" applyBorder="1"/>
    <xf numFmtId="0" fontId="5" fillId="0" borderId="16" xfId="7" applyBorder="1"/>
    <xf numFmtId="0" fontId="5" fillId="0" borderId="17" xfId="7" applyBorder="1"/>
    <xf numFmtId="0" fontId="6" fillId="0" borderId="18" xfId="7" applyFont="1" applyBorder="1" applyAlignment="1">
      <alignment vertical="center"/>
    </xf>
    <xf numFmtId="0" fontId="5" fillId="0" borderId="19" xfId="7" applyBorder="1"/>
    <xf numFmtId="0" fontId="5" fillId="0" borderId="20" xfId="7" applyBorder="1"/>
    <xf numFmtId="0" fontId="5" fillId="0" borderId="21" xfId="7" applyBorder="1"/>
    <xf numFmtId="0" fontId="5" fillId="0" borderId="22" xfId="7" applyBorder="1"/>
    <xf numFmtId="0" fontId="5" fillId="0" borderId="23" xfId="7" applyBorder="1"/>
    <xf numFmtId="0" fontId="5" fillId="0" borderId="24" xfId="7" applyBorder="1"/>
    <xf numFmtId="0" fontId="7" fillId="0" borderId="25" xfId="7" applyFont="1" applyBorder="1"/>
    <xf numFmtId="0" fontId="5" fillId="0" borderId="25" xfId="7" applyBorder="1"/>
    <xf numFmtId="0" fontId="6" fillId="0" borderId="26" xfId="7" applyFont="1" applyBorder="1"/>
    <xf numFmtId="0" fontId="7" fillId="12" borderId="27" xfId="7" applyFont="1" applyFill="1" applyBorder="1" applyAlignment="1">
      <alignment vertical="center" textRotation="90" wrapText="1"/>
    </xf>
    <xf numFmtId="0" fontId="10" fillId="0" borderId="2" xfId="7" applyFont="1"/>
    <xf numFmtId="0" fontId="7" fillId="12" borderId="13" xfId="7" applyFont="1" applyFill="1" applyBorder="1" applyAlignment="1">
      <alignment vertical="center" textRotation="90" wrapText="1"/>
    </xf>
    <xf numFmtId="0" fontId="11" fillId="14" borderId="8" xfId="7" applyFont="1" applyFill="1" applyBorder="1" applyAlignment="1">
      <alignment horizontal="left" vertical="center"/>
    </xf>
    <xf numFmtId="0" fontId="11" fillId="14" borderId="11" xfId="7" applyFont="1" applyFill="1" applyBorder="1" applyAlignment="1">
      <alignment horizontal="left" vertical="center"/>
    </xf>
    <xf numFmtId="0" fontId="11" fillId="14" borderId="36" xfId="7" applyFont="1" applyFill="1" applyBorder="1" applyAlignment="1">
      <alignment horizontal="center" vertical="center" wrapText="1"/>
    </xf>
    <xf numFmtId="0" fontId="11" fillId="14" borderId="22" xfId="7" applyFont="1" applyFill="1" applyBorder="1" applyAlignment="1">
      <alignment horizontal="center" vertical="center" wrapText="1"/>
    </xf>
    <xf numFmtId="0" fontId="12" fillId="16" borderId="43" xfId="7" applyFont="1" applyFill="1" applyBorder="1" applyAlignment="1">
      <alignment horizontal="center" vertical="center"/>
    </xf>
    <xf numFmtId="0" fontId="12" fillId="16" borderId="44" xfId="7" applyFont="1" applyFill="1" applyBorder="1" applyAlignment="1">
      <alignment horizontal="center" vertical="center"/>
    </xf>
    <xf numFmtId="0" fontId="12" fillId="16" borderId="26" xfId="7" applyFont="1" applyFill="1" applyBorder="1" applyAlignment="1">
      <alignment horizontal="center" vertical="center"/>
    </xf>
    <xf numFmtId="0" fontId="1" fillId="9" borderId="49" xfId="7" applyFont="1" applyFill="1" applyBorder="1" applyAlignment="1">
      <alignment horizontal="justify" vertical="center" wrapText="1"/>
    </xf>
    <xf numFmtId="0" fontId="14" fillId="0" borderId="50" xfId="7" applyFont="1" applyBorder="1" applyAlignment="1">
      <alignment horizontal="center" vertical="center" wrapText="1"/>
    </xf>
    <xf numFmtId="0" fontId="1" fillId="0" borderId="51" xfId="7" applyFont="1" applyBorder="1" applyAlignment="1">
      <alignment horizontal="center" vertical="center" wrapText="1"/>
    </xf>
    <xf numFmtId="0" fontId="1" fillId="9" borderId="6" xfId="7" applyFont="1" applyFill="1" applyBorder="1" applyAlignment="1">
      <alignment horizontal="justify" vertical="center" wrapText="1"/>
    </xf>
    <xf numFmtId="0" fontId="14" fillId="0" borderId="53" xfId="7" applyFont="1" applyBorder="1" applyAlignment="1">
      <alignment horizontal="center" vertical="center" wrapText="1"/>
    </xf>
    <xf numFmtId="0" fontId="5" fillId="0" borderId="7" xfId="7" applyBorder="1" applyAlignment="1">
      <alignment horizontal="center" vertical="center" wrapText="1"/>
    </xf>
    <xf numFmtId="0" fontId="5" fillId="0" borderId="3" xfId="7" applyBorder="1" applyAlignment="1">
      <alignment horizontal="center" vertical="center" wrapText="1"/>
    </xf>
    <xf numFmtId="0" fontId="8" fillId="9" borderId="54" xfId="7" applyFont="1" applyFill="1" applyBorder="1" applyAlignment="1">
      <alignment horizontal="justify" vertical="center" wrapText="1"/>
    </xf>
    <xf numFmtId="0" fontId="5" fillId="9" borderId="15" xfId="7" applyFill="1" applyBorder="1" applyAlignment="1">
      <alignment horizontal="justify" vertical="center"/>
    </xf>
    <xf numFmtId="0" fontId="5" fillId="9" borderId="6" xfId="7" applyFill="1" applyBorder="1" applyAlignment="1">
      <alignment horizontal="justify" vertical="center" wrapText="1"/>
    </xf>
    <xf numFmtId="0" fontId="1" fillId="0" borderId="7" xfId="7" applyFont="1" applyBorder="1" applyAlignment="1">
      <alignment horizontal="center" vertical="center" wrapText="1"/>
    </xf>
    <xf numFmtId="0" fontId="5" fillId="0" borderId="7" xfId="7" applyBorder="1" applyAlignment="1">
      <alignment horizontal="center" vertical="center"/>
    </xf>
    <xf numFmtId="0" fontId="14" fillId="0" borderId="55" xfId="7" applyFont="1" applyBorder="1" applyAlignment="1">
      <alignment horizontal="center" vertical="center"/>
    </xf>
    <xf numFmtId="0" fontId="5" fillId="9" borderId="15" xfId="7" applyFill="1" applyBorder="1" applyAlignment="1">
      <alignment horizontal="justify" vertical="center" wrapText="1"/>
    </xf>
    <xf numFmtId="0" fontId="14" fillId="0" borderId="56" xfId="7" applyFont="1" applyBorder="1" applyAlignment="1">
      <alignment horizontal="center" vertical="center"/>
    </xf>
    <xf numFmtId="0" fontId="5" fillId="0" borderId="53" xfId="7" applyBorder="1"/>
    <xf numFmtId="0" fontId="5" fillId="9" borderId="18" xfId="7" applyFill="1" applyBorder="1" applyAlignment="1">
      <alignment horizontal="center" vertical="center" wrapText="1"/>
    </xf>
    <xf numFmtId="0" fontId="1" fillId="9" borderId="6" xfId="7" applyFont="1" applyFill="1" applyBorder="1" applyAlignment="1">
      <alignment horizontal="justify" vertical="center"/>
    </xf>
    <xf numFmtId="0" fontId="1" fillId="0" borderId="3" xfId="7" applyFont="1" applyBorder="1" applyAlignment="1">
      <alignment horizontal="center" vertical="center" wrapText="1"/>
    </xf>
    <xf numFmtId="0" fontId="1" fillId="0" borderId="18" xfId="7" applyFont="1" applyBorder="1" applyAlignment="1">
      <alignment horizontal="center" vertical="center" wrapText="1"/>
    </xf>
    <xf numFmtId="0" fontId="1" fillId="9" borderId="3" xfId="7" applyFont="1" applyFill="1" applyBorder="1" applyAlignment="1">
      <alignment horizontal="center" vertical="center" wrapText="1"/>
    </xf>
    <xf numFmtId="0" fontId="5" fillId="9" borderId="2" xfId="7" applyFill="1" applyAlignment="1">
      <alignment vertical="center" wrapText="1"/>
    </xf>
    <xf numFmtId="0" fontId="1" fillId="9" borderId="18" xfId="7" applyFont="1" applyFill="1" applyBorder="1" applyAlignment="1">
      <alignment horizontal="center" vertical="center" wrapText="1"/>
    </xf>
    <xf numFmtId="0" fontId="11" fillId="9" borderId="19" xfId="7" applyFont="1" applyFill="1" applyBorder="1" applyAlignment="1">
      <alignment horizontal="justify" vertical="center" wrapText="1"/>
    </xf>
    <xf numFmtId="0" fontId="14" fillId="9" borderId="55" xfId="7" applyFont="1" applyFill="1" applyBorder="1" applyAlignment="1">
      <alignment horizontal="center" vertical="center" wrapText="1"/>
    </xf>
    <xf numFmtId="0" fontId="1" fillId="9" borderId="15" xfId="7" applyFont="1" applyFill="1" applyBorder="1" applyAlignment="1">
      <alignment horizontal="justify" vertical="center" wrapText="1"/>
    </xf>
    <xf numFmtId="0" fontId="14" fillId="9" borderId="56" xfId="7" applyFont="1" applyFill="1" applyBorder="1" applyAlignment="1">
      <alignment horizontal="center" vertical="center" wrapText="1"/>
    </xf>
    <xf numFmtId="0" fontId="5" fillId="9" borderId="6" xfId="7" applyFill="1" applyBorder="1" applyAlignment="1">
      <alignment horizontal="justify" vertical="center"/>
    </xf>
    <xf numFmtId="0" fontId="14" fillId="0" borderId="53" xfId="7" applyFont="1" applyBorder="1" applyAlignment="1">
      <alignment horizontal="center" vertical="center"/>
    </xf>
    <xf numFmtId="0" fontId="11" fillId="0" borderId="3" xfId="7" applyFont="1" applyBorder="1" applyAlignment="1">
      <alignment horizontal="center" vertical="center" wrapText="1"/>
    </xf>
    <xf numFmtId="0" fontId="5" fillId="0" borderId="18" xfId="7" applyBorder="1" applyAlignment="1">
      <alignment horizontal="center" vertical="center"/>
    </xf>
    <xf numFmtId="0" fontId="5" fillId="0" borderId="18" xfId="7" applyBorder="1" applyAlignment="1">
      <alignment horizontal="center" vertical="center" wrapText="1"/>
    </xf>
    <xf numFmtId="0" fontId="11" fillId="9" borderId="18" xfId="7" applyFont="1" applyFill="1" applyBorder="1" applyAlignment="1">
      <alignment horizontal="center" vertical="center" wrapText="1"/>
    </xf>
    <xf numFmtId="0" fontId="38" fillId="0" borderId="2" xfId="7" applyFont="1" applyAlignment="1">
      <alignment wrapText="1"/>
    </xf>
    <xf numFmtId="0" fontId="5" fillId="9" borderId="15" xfId="7" applyFill="1" applyBorder="1"/>
    <xf numFmtId="0" fontId="5" fillId="0" borderId="3" xfId="7" applyBorder="1" applyAlignment="1">
      <alignment horizontal="center" vertical="center"/>
    </xf>
    <xf numFmtId="0" fontId="8" fillId="9" borderId="19" xfId="7" applyFont="1" applyFill="1" applyBorder="1" applyAlignment="1">
      <alignment horizontal="justify" vertical="center" wrapText="1"/>
    </xf>
    <xf numFmtId="0" fontId="11" fillId="22" borderId="58" xfId="7" applyFont="1" applyFill="1" applyBorder="1" applyAlignment="1">
      <alignment horizontal="center" vertical="center" wrapText="1"/>
    </xf>
    <xf numFmtId="0" fontId="8" fillId="9" borderId="15" xfId="7" applyFont="1" applyFill="1" applyBorder="1" applyAlignment="1">
      <alignment horizontal="justify" vertical="center" wrapText="1"/>
    </xf>
    <xf numFmtId="0" fontId="8" fillId="9" borderId="24" xfId="7" applyFont="1" applyFill="1" applyBorder="1" applyAlignment="1">
      <alignment horizontal="justify" vertical="center" wrapText="1"/>
    </xf>
    <xf numFmtId="0" fontId="5" fillId="9" borderId="49" xfId="7" applyFill="1" applyBorder="1" applyAlignment="1">
      <alignment horizontal="justify" vertical="center" wrapText="1"/>
    </xf>
    <xf numFmtId="0" fontId="14" fillId="0" borderId="50" xfId="7" applyFont="1" applyBorder="1" applyAlignment="1">
      <alignment horizontal="center" vertical="center"/>
    </xf>
    <xf numFmtId="0" fontId="5" fillId="9" borderId="51" xfId="7" applyFill="1" applyBorder="1" applyAlignment="1">
      <alignment horizontal="center" vertical="center" wrapText="1"/>
    </xf>
    <xf numFmtId="0" fontId="5" fillId="0" borderId="31" xfId="7" applyBorder="1" applyAlignment="1">
      <alignment horizontal="center" vertical="center" wrapText="1"/>
    </xf>
    <xf numFmtId="0" fontId="5" fillId="0" borderId="12" xfId="7" applyBorder="1" applyAlignment="1">
      <alignment horizontal="center" vertical="center"/>
    </xf>
    <xf numFmtId="0" fontId="1" fillId="0" borderId="3" xfId="7" applyFont="1" applyBorder="1" applyAlignment="1">
      <alignment horizontal="center" vertical="center"/>
    </xf>
    <xf numFmtId="0" fontId="39" fillId="0" borderId="3" xfId="7" applyFont="1" applyBorder="1" applyAlignment="1">
      <alignment horizontal="center" vertical="center" wrapText="1"/>
    </xf>
    <xf numFmtId="0" fontId="14" fillId="30" borderId="48" xfId="2" applyFont="1" applyFill="1" applyBorder="1" applyAlignment="1">
      <alignment horizontal="center" vertical="center" wrapText="1"/>
    </xf>
    <xf numFmtId="0" fontId="32" fillId="0" borderId="3" xfId="2" applyFont="1" applyBorder="1" applyAlignment="1">
      <alignment horizontal="center" vertical="center" wrapText="1"/>
    </xf>
    <xf numFmtId="0" fontId="32" fillId="0" borderId="40" xfId="2" applyFont="1" applyBorder="1" applyAlignment="1">
      <alignment horizontal="center" vertical="center"/>
    </xf>
    <xf numFmtId="0" fontId="32" fillId="0" borderId="2" xfId="2" applyFont="1" applyAlignment="1">
      <alignment wrapText="1"/>
    </xf>
    <xf numFmtId="0" fontId="14" fillId="9" borderId="53" xfId="7" applyFont="1" applyFill="1" applyBorder="1" applyAlignment="1">
      <alignment horizontal="center" vertical="center"/>
    </xf>
    <xf numFmtId="0" fontId="5" fillId="9" borderId="7" xfId="7" applyFill="1" applyBorder="1" applyAlignment="1">
      <alignment horizontal="center" vertical="center" wrapText="1"/>
    </xf>
    <xf numFmtId="0" fontId="5" fillId="9" borderId="3" xfId="7" applyFill="1" applyBorder="1" applyAlignment="1">
      <alignment horizontal="center" vertical="center" wrapText="1"/>
    </xf>
    <xf numFmtId="0" fontId="1" fillId="9" borderId="31" xfId="7" applyFont="1" applyFill="1" applyBorder="1" applyAlignment="1">
      <alignment horizontal="center" vertical="center" wrapText="1"/>
    </xf>
    <xf numFmtId="0" fontId="1" fillId="9" borderId="4" xfId="7" applyFont="1" applyFill="1" applyBorder="1" applyAlignment="1">
      <alignment horizontal="center" vertical="center" wrapText="1"/>
    </xf>
    <xf numFmtId="0" fontId="35" fillId="0" borderId="2" xfId="2" applyFont="1" applyAlignment="1">
      <alignment horizontal="center" vertical="center" wrapText="1"/>
    </xf>
    <xf numFmtId="0" fontId="32" fillId="0" borderId="2" xfId="2" applyFont="1" applyAlignment="1">
      <alignment horizontal="center" vertical="center" wrapText="1"/>
    </xf>
    <xf numFmtId="0" fontId="14" fillId="9" borderId="52" xfId="2" applyFont="1" applyFill="1" applyBorder="1" applyAlignment="1">
      <alignment horizontal="center" wrapText="1"/>
    </xf>
    <xf numFmtId="0" fontId="14" fillId="9" borderId="52" xfId="2" applyFont="1" applyFill="1" applyBorder="1" applyAlignment="1">
      <alignment vertical="center" wrapText="1"/>
    </xf>
    <xf numFmtId="0" fontId="14" fillId="30" borderId="52" xfId="2" applyFont="1" applyFill="1" applyBorder="1" applyAlignment="1">
      <alignment horizontal="center" vertical="center" wrapText="1"/>
    </xf>
    <xf numFmtId="0" fontId="14" fillId="37" borderId="13" xfId="2" applyFont="1" applyFill="1" applyBorder="1" applyAlignment="1">
      <alignment horizontal="center" vertical="center" wrapText="1"/>
    </xf>
    <xf numFmtId="9" fontId="29" fillId="30" borderId="40" xfId="4" applyNumberFormat="1" applyFont="1" applyFill="1" applyBorder="1" applyAlignment="1">
      <alignment horizontal="center" vertical="center" wrapText="1"/>
    </xf>
    <xf numFmtId="9" fontId="29" fillId="30" borderId="10" xfId="4" applyNumberFormat="1" applyFont="1" applyFill="1" applyBorder="1" applyAlignment="1">
      <alignment horizontal="center" vertical="center" wrapText="1"/>
    </xf>
    <xf numFmtId="9" fontId="29" fillId="30" borderId="27" xfId="4" applyNumberFormat="1" applyFont="1" applyFill="1" applyBorder="1" applyAlignment="1">
      <alignment horizontal="center" vertical="center" wrapText="1"/>
    </xf>
    <xf numFmtId="9" fontId="29" fillId="37" borderId="41" xfId="4" applyNumberFormat="1" applyFont="1" applyFill="1" applyBorder="1" applyAlignment="1">
      <alignment horizontal="center" vertical="center" wrapText="1"/>
    </xf>
    <xf numFmtId="0" fontId="14" fillId="36" borderId="36" xfId="2" applyFont="1" applyFill="1" applyBorder="1" applyAlignment="1">
      <alignment horizontal="center" vertical="center" textRotation="90"/>
    </xf>
    <xf numFmtId="0" fontId="32" fillId="0" borderId="31" xfId="2" applyFont="1" applyBorder="1" applyAlignment="1">
      <alignment horizontal="center" vertical="center"/>
    </xf>
    <xf numFmtId="0" fontId="35" fillId="0" borderId="31" xfId="2" applyFont="1" applyBorder="1" applyAlignment="1">
      <alignment horizontal="center" vertical="center" wrapText="1"/>
    </xf>
    <xf numFmtId="0" fontId="32" fillId="0" borderId="31" xfId="2" applyFont="1" applyBorder="1" applyAlignment="1">
      <alignment horizontal="center" vertical="center" wrapText="1"/>
    </xf>
    <xf numFmtId="9" fontId="35" fillId="9" borderId="40" xfId="5" applyFont="1" applyFill="1" applyBorder="1" applyAlignment="1">
      <alignment horizontal="center" vertical="center"/>
    </xf>
    <xf numFmtId="9" fontId="35" fillId="9" borderId="3" xfId="5" applyFont="1" applyFill="1" applyBorder="1" applyAlignment="1">
      <alignment horizontal="center" vertical="center"/>
    </xf>
    <xf numFmtId="9" fontId="35" fillId="9" borderId="40" xfId="5" applyFont="1" applyFill="1" applyBorder="1" applyAlignment="1">
      <alignment horizontal="center" vertical="center" wrapText="1"/>
    </xf>
    <xf numFmtId="0" fontId="41" fillId="0" borderId="3" xfId="2" applyFont="1" applyBorder="1" applyAlignment="1">
      <alignment horizontal="center" vertical="center" wrapText="1" readingOrder="1"/>
    </xf>
    <xf numFmtId="0" fontId="42" fillId="3" borderId="3" xfId="2" applyFont="1" applyFill="1" applyBorder="1" applyAlignment="1">
      <alignment horizontal="center" vertical="center" wrapText="1" readingOrder="1"/>
    </xf>
    <xf numFmtId="9" fontId="42" fillId="0" borderId="3" xfId="2" applyNumberFormat="1" applyFont="1" applyBorder="1" applyAlignment="1">
      <alignment horizontal="center" vertical="center" wrapText="1" readingOrder="1"/>
    </xf>
    <xf numFmtId="0" fontId="43" fillId="2" borderId="3" xfId="2" applyFont="1" applyFill="1" applyBorder="1" applyAlignment="1">
      <alignment horizontal="center" vertical="center" readingOrder="1"/>
    </xf>
    <xf numFmtId="0" fontId="42" fillId="5" borderId="3" xfId="2" applyFont="1" applyFill="1" applyBorder="1" applyAlignment="1">
      <alignment horizontal="center" vertical="center" wrapText="1" readingOrder="1"/>
    </xf>
    <xf numFmtId="0" fontId="42" fillId="6" borderId="3" xfId="2" applyFont="1" applyFill="1" applyBorder="1" applyAlignment="1">
      <alignment horizontal="center" vertical="center" wrapText="1" readingOrder="1"/>
    </xf>
    <xf numFmtId="0" fontId="42" fillId="7" borderId="3" xfId="2" applyFont="1" applyFill="1" applyBorder="1" applyAlignment="1">
      <alignment horizontal="center" vertical="center" wrapText="1" readingOrder="1"/>
    </xf>
    <xf numFmtId="0" fontId="44" fillId="8" borderId="3" xfId="2" applyFont="1" applyFill="1" applyBorder="1" applyAlignment="1">
      <alignment horizontal="center" vertical="center" wrapText="1" readingOrder="1"/>
    </xf>
    <xf numFmtId="0" fontId="45" fillId="0" borderId="3" xfId="2" applyFont="1" applyBorder="1" applyAlignment="1">
      <alignment horizontal="center" vertical="center" wrapText="1" readingOrder="1"/>
    </xf>
    <xf numFmtId="0" fontId="46" fillId="9" borderId="3" xfId="2" applyFont="1" applyFill="1" applyBorder="1" applyAlignment="1">
      <alignment horizontal="left" vertical="center" wrapText="1" readingOrder="1"/>
    </xf>
    <xf numFmtId="0" fontId="46" fillId="0" borderId="3" xfId="2" applyFont="1" applyBorder="1" applyAlignment="1">
      <alignment horizontal="center" vertical="center" wrapText="1" readingOrder="1"/>
    </xf>
    <xf numFmtId="0" fontId="41" fillId="9" borderId="3" xfId="2" applyFont="1" applyFill="1" applyBorder="1" applyAlignment="1">
      <alignment horizontal="left" vertical="center" wrapText="1" readingOrder="1"/>
    </xf>
    <xf numFmtId="0" fontId="41" fillId="0" borderId="3" xfId="2" applyFont="1" applyBorder="1" applyAlignment="1">
      <alignment horizontal="left" vertical="center" wrapText="1" readingOrder="1"/>
    </xf>
    <xf numFmtId="0" fontId="47" fillId="0" borderId="44" xfId="4" applyFont="1" applyBorder="1" applyAlignment="1">
      <alignment horizontal="center" vertical="center" wrapText="1"/>
    </xf>
    <xf numFmtId="0" fontId="47" fillId="0" borderId="26" xfId="4" applyFont="1" applyBorder="1" applyAlignment="1">
      <alignment horizontal="center" vertical="center" wrapText="1"/>
    </xf>
    <xf numFmtId="9" fontId="42" fillId="3" borderId="3" xfId="2" applyNumberFormat="1" applyFont="1" applyFill="1" applyBorder="1" applyAlignment="1">
      <alignment horizontal="center" vertical="center" wrapText="1" readingOrder="1"/>
    </xf>
    <xf numFmtId="9" fontId="42" fillId="5" borderId="3" xfId="2" applyNumberFormat="1" applyFont="1" applyFill="1" applyBorder="1" applyAlignment="1">
      <alignment horizontal="center" vertical="center" wrapText="1" readingOrder="1"/>
    </xf>
    <xf numFmtId="9" fontId="42" fillId="7" borderId="3" xfId="2" applyNumberFormat="1" applyFont="1" applyFill="1" applyBorder="1" applyAlignment="1">
      <alignment horizontal="center" vertical="center" wrapText="1" readingOrder="1"/>
    </xf>
    <xf numFmtId="9" fontId="44" fillId="8" borderId="3" xfId="2" applyNumberFormat="1" applyFont="1" applyFill="1" applyBorder="1" applyAlignment="1">
      <alignment horizontal="center" vertical="center" wrapText="1" readingOrder="1"/>
    </xf>
    <xf numFmtId="0" fontId="48" fillId="2" borderId="3" xfId="2" applyFont="1" applyFill="1" applyBorder="1"/>
    <xf numFmtId="0" fontId="49" fillId="0" borderId="13" xfId="4" applyFont="1" applyBorder="1" applyAlignment="1">
      <alignment vertical="center" wrapText="1"/>
    </xf>
    <xf numFmtId="0" fontId="49" fillId="0" borderId="2" xfId="4" applyFont="1" applyAlignment="1">
      <alignment vertical="center" wrapText="1"/>
    </xf>
    <xf numFmtId="9" fontId="49" fillId="0" borderId="3" xfId="4" applyNumberFormat="1" applyFont="1" applyBorder="1" applyAlignment="1">
      <alignment horizontal="center" vertical="center" wrapText="1"/>
    </xf>
    <xf numFmtId="9" fontId="49" fillId="0" borderId="18" xfId="4" applyNumberFormat="1" applyFont="1" applyBorder="1" applyAlignment="1">
      <alignment horizontal="center" vertical="center" wrapText="1"/>
    </xf>
    <xf numFmtId="0" fontId="49" fillId="0" borderId="3" xfId="4" applyFont="1" applyBorder="1" applyAlignment="1">
      <alignment vertical="center" wrapText="1"/>
    </xf>
    <xf numFmtId="0" fontId="49" fillId="0" borderId="3" xfId="2" applyFont="1" applyBorder="1" applyAlignment="1">
      <alignment horizontal="center" vertical="center" wrapText="1" readingOrder="1"/>
    </xf>
    <xf numFmtId="0" fontId="49" fillId="9" borderId="18" xfId="2" applyFont="1" applyFill="1" applyBorder="1" applyAlignment="1">
      <alignment horizontal="center" vertical="center" wrapText="1" readingOrder="1"/>
    </xf>
    <xf numFmtId="9" fontId="49" fillId="0" borderId="32" xfId="4" applyNumberFormat="1" applyFont="1" applyBorder="1" applyAlignment="1">
      <alignment horizontal="center" vertical="center" wrapText="1"/>
    </xf>
    <xf numFmtId="0" fontId="51" fillId="35" borderId="3" xfId="2" applyFont="1" applyFill="1" applyBorder="1" applyAlignment="1">
      <alignment horizontal="center" vertical="center" wrapText="1" readingOrder="1"/>
    </xf>
    <xf numFmtId="0" fontId="49" fillId="33" borderId="18" xfId="2" applyFont="1" applyFill="1" applyBorder="1" applyAlignment="1">
      <alignment horizontal="center" vertical="center" wrapText="1" readingOrder="1"/>
    </xf>
    <xf numFmtId="0" fontId="49" fillId="9" borderId="3" xfId="2" applyFont="1" applyFill="1" applyBorder="1" applyAlignment="1">
      <alignment horizontal="center" vertical="center" wrapText="1" readingOrder="1"/>
    </xf>
    <xf numFmtId="0" fontId="51" fillId="31" borderId="3" xfId="2" applyFont="1" applyFill="1" applyBorder="1" applyAlignment="1">
      <alignment horizontal="center" vertical="center" wrapText="1" readingOrder="1"/>
    </xf>
    <xf numFmtId="9" fontId="49" fillId="0" borderId="43" xfId="4" applyNumberFormat="1" applyFont="1" applyBorder="1" applyAlignment="1">
      <alignment horizontal="center" vertical="center" wrapText="1"/>
    </xf>
    <xf numFmtId="0" fontId="49" fillId="0" borderId="44" xfId="2" applyFont="1" applyBorder="1" applyAlignment="1">
      <alignment horizontal="center" vertical="center" wrapText="1" readingOrder="1"/>
    </xf>
    <xf numFmtId="0" fontId="51" fillId="31" borderId="44" xfId="2" applyFont="1" applyFill="1" applyBorder="1" applyAlignment="1">
      <alignment horizontal="center" vertical="center" wrapText="1" readingOrder="1"/>
    </xf>
    <xf numFmtId="0" fontId="51" fillId="35" borderId="44" xfId="2" applyFont="1" applyFill="1" applyBorder="1" applyAlignment="1">
      <alignment horizontal="center" vertical="center" wrapText="1" readingOrder="1"/>
    </xf>
    <xf numFmtId="0" fontId="49" fillId="33" borderId="26" xfId="2" applyFont="1" applyFill="1" applyBorder="1" applyAlignment="1">
      <alignment horizontal="center" vertical="center" wrapText="1" readingOrder="1"/>
    </xf>
    <xf numFmtId="0" fontId="42" fillId="40" borderId="2" xfId="2" applyFont="1" applyFill="1" applyAlignment="1">
      <alignment horizontal="center" vertical="center" wrapText="1" readingOrder="1"/>
    </xf>
    <xf numFmtId="0" fontId="35" fillId="41" borderId="3" xfId="2" applyFont="1" applyFill="1" applyBorder="1" applyAlignment="1">
      <alignment horizontal="center" vertical="center"/>
    </xf>
    <xf numFmtId="0" fontId="35" fillId="9" borderId="4" xfId="2" applyFont="1" applyFill="1" applyBorder="1" applyAlignment="1">
      <alignment horizontal="center" vertical="center" wrapText="1"/>
    </xf>
    <xf numFmtId="0" fontId="35" fillId="41" borderId="40" xfId="2" applyFont="1" applyFill="1" applyBorder="1" applyAlignment="1">
      <alignment horizontal="center" vertical="center"/>
    </xf>
    <xf numFmtId="0" fontId="32" fillId="39" borderId="3" xfId="2" applyFont="1" applyFill="1" applyBorder="1" applyAlignment="1">
      <alignment horizontal="center" vertical="center"/>
    </xf>
    <xf numFmtId="0" fontId="6" fillId="9" borderId="12" xfId="7" applyFont="1" applyFill="1" applyBorder="1"/>
    <xf numFmtId="0" fontId="32" fillId="0" borderId="67" xfId="2" applyFont="1" applyBorder="1" applyAlignment="1">
      <alignment horizontal="center" vertical="center"/>
    </xf>
    <xf numFmtId="0" fontId="35" fillId="0" borderId="67" xfId="2" applyFont="1" applyBorder="1" applyAlignment="1">
      <alignment horizontal="center" vertical="center" wrapText="1"/>
    </xf>
    <xf numFmtId="0" fontId="32" fillId="9" borderId="3" xfId="2" applyFont="1" applyFill="1" applyBorder="1" applyAlignment="1">
      <alignment horizontal="center" vertical="center"/>
    </xf>
    <xf numFmtId="0" fontId="32" fillId="9" borderId="2" xfId="2" applyFont="1" applyFill="1" applyAlignment="1">
      <alignment horizontal="center" vertical="center"/>
    </xf>
    <xf numFmtId="0" fontId="32" fillId="0" borderId="2" xfId="2" applyFont="1" applyAlignment="1">
      <alignment horizontal="center" vertical="center"/>
    </xf>
    <xf numFmtId="9" fontId="35" fillId="9" borderId="2" xfId="5" applyFont="1" applyFill="1" applyBorder="1" applyAlignment="1">
      <alignment horizontal="center" vertical="center"/>
    </xf>
    <xf numFmtId="9" fontId="35" fillId="9" borderId="2" xfId="5" applyFont="1" applyFill="1" applyBorder="1" applyAlignment="1">
      <alignment horizontal="center" vertical="center" wrapText="1"/>
    </xf>
    <xf numFmtId="9" fontId="35" fillId="9" borderId="67" xfId="5" applyFont="1" applyFill="1" applyBorder="1" applyAlignment="1">
      <alignment horizontal="center" vertical="center"/>
    </xf>
    <xf numFmtId="9" fontId="35" fillId="9" borderId="67" xfId="5" applyFont="1" applyFill="1" applyBorder="1" applyAlignment="1">
      <alignment horizontal="center" vertical="center" wrapText="1"/>
    </xf>
    <xf numFmtId="0" fontId="32" fillId="0" borderId="71" xfId="2" applyFont="1" applyBorder="1" applyAlignment="1">
      <alignment horizontal="center" vertical="center" wrapText="1"/>
    </xf>
    <xf numFmtId="0" fontId="32" fillId="0" borderId="70" xfId="2" applyFont="1" applyBorder="1" applyAlignment="1">
      <alignment horizontal="center" vertical="center"/>
    </xf>
    <xf numFmtId="0" fontId="35" fillId="0" borderId="70" xfId="2" applyFont="1" applyBorder="1" applyAlignment="1">
      <alignment horizontal="center" vertical="center" wrapText="1"/>
    </xf>
    <xf numFmtId="0" fontId="35" fillId="0" borderId="71" xfId="2" applyFont="1" applyBorder="1" applyAlignment="1">
      <alignment horizontal="center" vertical="center" wrapText="1"/>
    </xf>
    <xf numFmtId="0" fontId="32" fillId="0" borderId="71" xfId="2" applyFont="1" applyBorder="1" applyAlignment="1">
      <alignment horizontal="center" vertical="center"/>
    </xf>
    <xf numFmtId="9" fontId="35" fillId="9" borderId="71" xfId="5" applyFont="1" applyFill="1" applyBorder="1" applyAlignment="1">
      <alignment horizontal="center" vertical="center"/>
    </xf>
    <xf numFmtId="0" fontId="35" fillId="41" borderId="71" xfId="2" applyFont="1" applyFill="1" applyBorder="1" applyAlignment="1">
      <alignment horizontal="center" vertical="center"/>
    </xf>
    <xf numFmtId="9" fontId="35" fillId="9" borderId="71" xfId="5" applyFont="1" applyFill="1" applyBorder="1" applyAlignment="1">
      <alignment horizontal="center" vertical="center" wrapText="1"/>
    </xf>
    <xf numFmtId="0" fontId="32" fillId="39" borderId="71" xfId="2" applyFont="1" applyFill="1" applyBorder="1" applyAlignment="1">
      <alignment horizontal="center" vertical="center"/>
    </xf>
    <xf numFmtId="0" fontId="35" fillId="9" borderId="67" xfId="2" applyFont="1" applyFill="1" applyBorder="1" applyAlignment="1">
      <alignment horizontal="center" vertical="center" wrapText="1"/>
    </xf>
    <xf numFmtId="0" fontId="32" fillId="9" borderId="2" xfId="2" applyFont="1" applyFill="1" applyAlignment="1">
      <alignment vertical="center"/>
    </xf>
    <xf numFmtId="0" fontId="35" fillId="11" borderId="67" xfId="2" applyFont="1" applyFill="1" applyBorder="1" applyAlignment="1">
      <alignment horizontal="center" vertical="center"/>
    </xf>
    <xf numFmtId="0" fontId="32" fillId="11" borderId="3" xfId="2" applyFont="1" applyFill="1" applyBorder="1" applyAlignment="1">
      <alignment horizontal="center" vertical="center"/>
    </xf>
    <xf numFmtId="0" fontId="35" fillId="43" borderId="67" xfId="2" applyFont="1" applyFill="1" applyBorder="1" applyAlignment="1">
      <alignment horizontal="center" vertical="center"/>
    </xf>
    <xf numFmtId="0" fontId="35" fillId="11" borderId="3" xfId="2" applyFont="1" applyFill="1" applyBorder="1" applyAlignment="1">
      <alignment horizontal="center" vertical="center"/>
    </xf>
    <xf numFmtId="0" fontId="35" fillId="44" borderId="3" xfId="2" applyFont="1" applyFill="1" applyBorder="1" applyAlignment="1">
      <alignment horizontal="center" vertical="center"/>
    </xf>
    <xf numFmtId="0" fontId="42" fillId="45" borderId="3" xfId="2" applyFont="1" applyFill="1" applyBorder="1" applyAlignment="1">
      <alignment horizontal="center" vertical="center" wrapText="1" readingOrder="1"/>
    </xf>
    <xf numFmtId="9" fontId="42" fillId="45" borderId="3" xfId="2" applyNumberFormat="1" applyFont="1" applyFill="1" applyBorder="1" applyAlignment="1">
      <alignment horizontal="center" vertical="center" wrapText="1" readingOrder="1"/>
    </xf>
    <xf numFmtId="0" fontId="51" fillId="11" borderId="3" xfId="2" applyFont="1" applyFill="1" applyBorder="1" applyAlignment="1">
      <alignment horizontal="center" vertical="center" wrapText="1" readingOrder="1"/>
    </xf>
    <xf numFmtId="0" fontId="51" fillId="11" borderId="44" xfId="2" applyFont="1" applyFill="1" applyBorder="1" applyAlignment="1">
      <alignment horizontal="center" vertical="center" wrapText="1" readingOrder="1"/>
    </xf>
    <xf numFmtId="0" fontId="32" fillId="9" borderId="71" xfId="2" applyFont="1" applyFill="1" applyBorder="1" applyAlignment="1">
      <alignment horizontal="center" vertical="center"/>
    </xf>
    <xf numFmtId="0" fontId="35" fillId="44" borderId="71" xfId="2" applyFont="1" applyFill="1" applyBorder="1" applyAlignment="1">
      <alignment horizontal="center" vertical="center"/>
    </xf>
    <xf numFmtId="0" fontId="32" fillId="11" borderId="71" xfId="2" applyFont="1" applyFill="1" applyBorder="1" applyAlignment="1">
      <alignment horizontal="center" vertical="center"/>
    </xf>
    <xf numFmtId="0" fontId="35" fillId="11" borderId="71" xfId="2" applyFont="1" applyFill="1" applyBorder="1" applyAlignment="1">
      <alignment horizontal="center" vertical="center"/>
    </xf>
    <xf numFmtId="0" fontId="32" fillId="9" borderId="67" xfId="2" applyFont="1" applyFill="1" applyBorder="1" applyAlignment="1">
      <alignment horizontal="center" vertical="center" wrapText="1"/>
    </xf>
    <xf numFmtId="0" fontId="32" fillId="9" borderId="70" xfId="2" applyFont="1" applyFill="1" applyBorder="1" applyAlignment="1">
      <alignment horizontal="center" vertical="center" wrapText="1"/>
    </xf>
    <xf numFmtId="0" fontId="32" fillId="9" borderId="67" xfId="2" applyFont="1" applyFill="1" applyBorder="1" applyAlignment="1">
      <alignment horizontal="center" vertical="center"/>
    </xf>
    <xf numFmtId="0" fontId="32" fillId="11" borderId="67" xfId="2" applyFont="1" applyFill="1" applyBorder="1" applyAlignment="1">
      <alignment horizontal="center" vertical="center"/>
    </xf>
    <xf numFmtId="0" fontId="32" fillId="0" borderId="40" xfId="2" applyFont="1" applyBorder="1" applyAlignment="1">
      <alignment horizontal="center" vertical="center" wrapText="1"/>
    </xf>
    <xf numFmtId="0" fontId="32" fillId="0" borderId="67" xfId="2" applyFont="1" applyBorder="1" applyAlignment="1">
      <alignment horizontal="center" vertical="center" wrapText="1"/>
    </xf>
    <xf numFmtId="0" fontId="32" fillId="0" borderId="70" xfId="2" applyFont="1" applyBorder="1" applyAlignment="1">
      <alignment horizontal="center" vertical="center" wrapText="1"/>
    </xf>
    <xf numFmtId="0" fontId="14" fillId="36" borderId="48" xfId="2" applyFont="1" applyFill="1" applyBorder="1" applyAlignment="1">
      <alignment horizontal="center" vertical="center" textRotation="90"/>
    </xf>
    <xf numFmtId="0" fontId="40" fillId="30" borderId="3" xfId="2" applyFont="1" applyFill="1" applyBorder="1" applyAlignment="1">
      <alignment horizontal="center" vertical="center"/>
    </xf>
    <xf numFmtId="0" fontId="35" fillId="9" borderId="2" xfId="2" applyFont="1" applyFill="1" applyAlignment="1">
      <alignment horizontal="center" vertical="center"/>
    </xf>
    <xf numFmtId="0" fontId="32" fillId="0" borderId="4" xfId="2" applyFont="1" applyBorder="1" applyAlignment="1">
      <alignment horizontal="center" vertical="center" wrapText="1"/>
    </xf>
    <xf numFmtId="0" fontId="32" fillId="9" borderId="3" xfId="2" applyFont="1" applyFill="1" applyBorder="1" applyAlignment="1">
      <alignment horizontal="center" vertical="center" wrapText="1"/>
    </xf>
    <xf numFmtId="0" fontId="32" fillId="9" borderId="71" xfId="2" applyFont="1" applyFill="1" applyBorder="1" applyAlignment="1">
      <alignment horizontal="center" vertical="center" wrapText="1"/>
    </xf>
    <xf numFmtId="0" fontId="32" fillId="39" borderId="40" xfId="2" applyFont="1" applyFill="1" applyBorder="1" applyAlignment="1">
      <alignment horizontal="center" vertical="center"/>
    </xf>
    <xf numFmtId="0" fontId="32" fillId="9" borderId="40" xfId="2" applyFont="1" applyFill="1" applyBorder="1" applyAlignment="1">
      <alignment horizontal="center" vertical="center" wrapText="1"/>
    </xf>
    <xf numFmtId="0" fontId="32" fillId="9" borderId="2" xfId="2" applyFont="1" applyFill="1" applyAlignment="1">
      <alignment horizontal="center" vertical="center" wrapText="1"/>
    </xf>
    <xf numFmtId="0" fontId="36" fillId="9" borderId="3" xfId="2" applyFont="1" applyFill="1" applyBorder="1" applyAlignment="1">
      <alignment horizontal="left" vertical="center"/>
    </xf>
    <xf numFmtId="0" fontId="36" fillId="9" borderId="2" xfId="2" applyFont="1" applyFill="1" applyAlignment="1">
      <alignment vertical="center"/>
    </xf>
    <xf numFmtId="0" fontId="36" fillId="0" borderId="2" xfId="2" applyFont="1" applyAlignment="1">
      <alignment vertical="center"/>
    </xf>
    <xf numFmtId="0" fontId="36" fillId="0" borderId="3" xfId="2" applyFont="1" applyBorder="1" applyAlignment="1">
      <alignment horizontal="left" vertical="center"/>
    </xf>
    <xf numFmtId="0" fontId="36" fillId="0" borderId="2" xfId="2" applyFont="1" applyAlignment="1">
      <alignment horizontal="left" vertical="center" wrapText="1"/>
    </xf>
    <xf numFmtId="0" fontId="33" fillId="9" borderId="2" xfId="2" applyFont="1" applyFill="1" applyAlignment="1">
      <alignment horizontal="center" vertical="center"/>
    </xf>
    <xf numFmtId="0" fontId="36" fillId="9" borderId="2" xfId="2" applyFont="1" applyFill="1" applyAlignment="1">
      <alignment horizontal="left" vertical="center" wrapText="1"/>
    </xf>
    <xf numFmtId="0" fontId="56" fillId="9" borderId="3" xfId="2" applyFont="1" applyFill="1" applyBorder="1" applyAlignment="1">
      <alignment horizontal="center" vertical="center" wrapText="1"/>
    </xf>
    <xf numFmtId="0" fontId="57" fillId="9" borderId="3" xfId="2" applyFont="1" applyFill="1" applyBorder="1" applyAlignment="1">
      <alignment horizontal="center" vertical="center"/>
    </xf>
    <xf numFmtId="0" fontId="58" fillId="9" borderId="2" xfId="2" applyFont="1" applyFill="1" applyAlignment="1">
      <alignment vertical="center"/>
    </xf>
    <xf numFmtId="0" fontId="8" fillId="0" borderId="28" xfId="7" applyFont="1" applyBorder="1" applyAlignment="1">
      <alignment horizontal="left" vertical="center" wrapText="1"/>
    </xf>
    <xf numFmtId="0" fontId="8" fillId="0" borderId="28" xfId="7" applyFont="1" applyBorder="1" applyAlignment="1">
      <alignment horizontal="left" vertical="center"/>
    </xf>
    <xf numFmtId="0" fontId="8" fillId="0" borderId="29" xfId="7" applyFont="1" applyBorder="1" applyAlignment="1">
      <alignment horizontal="left" vertical="center"/>
    </xf>
    <xf numFmtId="0" fontId="8" fillId="13" borderId="30" xfId="7" applyFont="1" applyFill="1" applyBorder="1" applyAlignment="1">
      <alignment horizontal="center" vertical="center"/>
    </xf>
    <xf numFmtId="0" fontId="8" fillId="13" borderId="31" xfId="7" applyFont="1" applyFill="1" applyBorder="1" applyAlignment="1">
      <alignment horizontal="center" vertical="center"/>
    </xf>
    <xf numFmtId="0" fontId="5" fillId="9" borderId="31" xfId="7" applyFill="1" applyBorder="1" applyAlignment="1">
      <alignment horizontal="left" vertical="center" wrapText="1"/>
    </xf>
    <xf numFmtId="0" fontId="5" fillId="9" borderId="12" xfId="7" applyFill="1" applyBorder="1" applyAlignment="1">
      <alignment horizontal="left" vertical="center" wrapText="1"/>
    </xf>
    <xf numFmtId="0" fontId="8" fillId="13" borderId="32" xfId="7" applyFont="1" applyFill="1" applyBorder="1" applyAlignment="1">
      <alignment horizontal="center" vertical="center"/>
    </xf>
    <xf numFmtId="0" fontId="8" fillId="13" borderId="3" xfId="7" applyFont="1" applyFill="1" applyBorder="1" applyAlignment="1">
      <alignment horizontal="center" vertical="center"/>
    </xf>
    <xf numFmtId="0" fontId="8" fillId="9" borderId="6" xfId="7" applyFont="1" applyFill="1" applyBorder="1" applyAlignment="1">
      <alignment horizontal="left" vertical="center"/>
    </xf>
    <xf numFmtId="0" fontId="8" fillId="9" borderId="33" xfId="7" applyFont="1" applyFill="1" applyBorder="1" applyAlignment="1">
      <alignment horizontal="left" vertical="center"/>
    </xf>
    <xf numFmtId="0" fontId="8" fillId="9" borderId="34" xfId="7" applyFont="1" applyFill="1" applyBorder="1" applyAlignment="1">
      <alignment horizontal="left" vertical="center"/>
    </xf>
    <xf numFmtId="0" fontId="8" fillId="13" borderId="32" xfId="7" applyFont="1" applyFill="1" applyBorder="1" applyAlignment="1">
      <alignment horizontal="center" vertical="center" wrapText="1"/>
    </xf>
    <xf numFmtId="0" fontId="1" fillId="9" borderId="3" xfId="7" applyFont="1" applyFill="1" applyBorder="1" applyAlignment="1">
      <alignment horizontal="left" vertical="center" wrapText="1"/>
    </xf>
    <xf numFmtId="0" fontId="1" fillId="9" borderId="18" xfId="7" applyFont="1" applyFill="1" applyBorder="1" applyAlignment="1">
      <alignment horizontal="left" vertical="center" wrapText="1"/>
    </xf>
    <xf numFmtId="0" fontId="12" fillId="15" borderId="41" xfId="7" applyFont="1" applyFill="1" applyBorder="1" applyAlignment="1">
      <alignment horizontal="center" vertical="center" wrapText="1"/>
    </xf>
    <xf numFmtId="0" fontId="12" fillId="15" borderId="47" xfId="7" applyFont="1" applyFill="1" applyBorder="1" applyAlignment="1">
      <alignment horizontal="center" vertical="center" wrapText="1"/>
    </xf>
    <xf numFmtId="0" fontId="10" fillId="0" borderId="2" xfId="7" applyFont="1" applyAlignment="1">
      <alignment horizontal="center" wrapText="1"/>
    </xf>
    <xf numFmtId="0" fontId="11" fillId="14" borderId="25" xfId="7" applyFont="1" applyFill="1" applyBorder="1" applyAlignment="1">
      <alignment horizontal="center" vertical="center" wrapText="1"/>
    </xf>
    <xf numFmtId="0" fontId="11" fillId="14" borderId="42" xfId="7" applyFont="1" applyFill="1" applyBorder="1" applyAlignment="1">
      <alignment horizontal="center" vertical="center" wrapText="1"/>
    </xf>
    <xf numFmtId="0" fontId="14" fillId="0" borderId="53" xfId="7" applyFont="1" applyBorder="1" applyAlignment="1">
      <alignment horizontal="center" vertical="center"/>
    </xf>
    <xf numFmtId="0" fontId="1" fillId="0" borderId="7" xfId="7" applyFont="1" applyBorder="1" applyAlignment="1">
      <alignment horizontal="center" vertical="center" wrapText="1"/>
    </xf>
    <xf numFmtId="0" fontId="1" fillId="9" borderId="3" xfId="7" applyFont="1" applyFill="1" applyBorder="1" applyAlignment="1">
      <alignment horizontal="center" vertical="center" wrapText="1"/>
    </xf>
    <xf numFmtId="0" fontId="8" fillId="13" borderId="64" xfId="7" applyFont="1" applyFill="1" applyBorder="1" applyAlignment="1">
      <alignment horizontal="center" vertical="center" wrapText="1"/>
    </xf>
    <xf numFmtId="0" fontId="8" fillId="13" borderId="7" xfId="7" applyFont="1" applyFill="1" applyBorder="1" applyAlignment="1">
      <alignment horizontal="center" vertical="center" wrapText="1"/>
    </xf>
    <xf numFmtId="0" fontId="1" fillId="9" borderId="6" xfId="7" applyFont="1" applyFill="1" applyBorder="1" applyAlignment="1">
      <alignment horizontal="left" vertical="center" wrapText="1"/>
    </xf>
    <xf numFmtId="0" fontId="1" fillId="9" borderId="33" xfId="7" applyFont="1" applyFill="1" applyBorder="1" applyAlignment="1">
      <alignment horizontal="left" vertical="center" wrapText="1"/>
    </xf>
    <xf numFmtId="0" fontId="1" fillId="9" borderId="34" xfId="7" applyFont="1" applyFill="1" applyBorder="1" applyAlignment="1">
      <alignment horizontal="left" vertical="center" wrapText="1"/>
    </xf>
    <xf numFmtId="0" fontId="8" fillId="13" borderId="35" xfId="7" applyFont="1" applyFill="1" applyBorder="1" applyAlignment="1">
      <alignment horizontal="center" vertical="center" wrapText="1"/>
    </xf>
    <xf numFmtId="0" fontId="8" fillId="13" borderId="21" xfId="7" applyFont="1" applyFill="1" applyBorder="1" applyAlignment="1">
      <alignment horizontal="center" vertical="center" wrapText="1"/>
    </xf>
    <xf numFmtId="0" fontId="8" fillId="13" borderId="13" xfId="7" applyFont="1" applyFill="1" applyBorder="1" applyAlignment="1">
      <alignment horizontal="center" vertical="center" wrapText="1"/>
    </xf>
    <xf numFmtId="0" fontId="8" fillId="13" borderId="14" xfId="7" applyFont="1" applyFill="1" applyBorder="1" applyAlignment="1">
      <alignment horizontal="center" vertical="center" wrapText="1"/>
    </xf>
    <xf numFmtId="0" fontId="14" fillId="0" borderId="55" xfId="7" applyFont="1" applyBorder="1" applyAlignment="1">
      <alignment horizontal="center" vertical="center" wrapText="1"/>
    </xf>
    <xf numFmtId="0" fontId="14" fillId="0" borderId="56" xfId="7" applyFont="1" applyBorder="1" applyAlignment="1">
      <alignment horizontal="center" vertical="center" wrapText="1"/>
    </xf>
    <xf numFmtId="0" fontId="14" fillId="0" borderId="53" xfId="7" applyFont="1" applyBorder="1" applyAlignment="1">
      <alignment horizontal="center" vertical="center" wrapText="1"/>
    </xf>
    <xf numFmtId="0" fontId="11" fillId="19" borderId="32" xfId="7" applyFont="1" applyFill="1" applyBorder="1" applyAlignment="1">
      <alignment horizontal="center" vertical="center" wrapText="1"/>
    </xf>
    <xf numFmtId="0" fontId="1" fillId="17" borderId="32" xfId="7" applyFont="1" applyFill="1" applyBorder="1" applyAlignment="1">
      <alignment horizontal="center"/>
    </xf>
    <xf numFmtId="0" fontId="1" fillId="9" borderId="5" xfId="7" applyFont="1" applyFill="1" applyBorder="1" applyAlignment="1">
      <alignment horizontal="center" vertical="center" wrapText="1"/>
    </xf>
    <xf numFmtId="0" fontId="1" fillId="9" borderId="4" xfId="7" applyFont="1" applyFill="1" applyBorder="1" applyAlignment="1">
      <alignment horizontal="center" vertical="center" wrapText="1"/>
    </xf>
    <xf numFmtId="0" fontId="12" fillId="15" borderId="37" xfId="7" applyFont="1" applyFill="1" applyBorder="1" applyAlignment="1">
      <alignment horizontal="center" vertical="center"/>
    </xf>
    <xf numFmtId="0" fontId="12" fillId="15" borderId="38" xfId="7" applyFont="1" applyFill="1" applyBorder="1" applyAlignment="1">
      <alignment horizontal="center" vertical="center"/>
    </xf>
    <xf numFmtId="0" fontId="12" fillId="15" borderId="39" xfId="7" applyFont="1" applyFill="1" applyBorder="1" applyAlignment="1">
      <alignment horizontal="center" vertical="center"/>
    </xf>
    <xf numFmtId="0" fontId="12" fillId="15" borderId="27" xfId="7" applyFont="1" applyFill="1" applyBorder="1" applyAlignment="1">
      <alignment horizontal="center" vertical="center" wrapText="1"/>
    </xf>
    <xf numFmtId="0" fontId="12" fillId="15" borderId="45" xfId="7" applyFont="1" applyFill="1" applyBorder="1" applyAlignment="1">
      <alignment horizontal="center" vertical="center" wrapText="1"/>
    </xf>
    <xf numFmtId="0" fontId="12" fillId="15" borderId="40" xfId="7" applyFont="1" applyFill="1" applyBorder="1" applyAlignment="1">
      <alignment horizontal="center" vertical="center" wrapText="1"/>
    </xf>
    <xf numFmtId="0" fontId="12" fillId="15" borderId="46" xfId="7" applyFont="1" applyFill="1" applyBorder="1" applyAlignment="1">
      <alignment horizontal="center" vertical="center" wrapText="1"/>
    </xf>
    <xf numFmtId="0" fontId="1" fillId="0" borderId="18" xfId="7" applyFont="1" applyBorder="1" applyAlignment="1">
      <alignment horizontal="center" vertical="center" wrapText="1"/>
    </xf>
    <xf numFmtId="0" fontId="11" fillId="21" borderId="32" xfId="7" applyFont="1" applyFill="1" applyBorder="1" applyAlignment="1">
      <alignment horizontal="center" vertical="center"/>
    </xf>
    <xf numFmtId="0" fontId="14" fillId="0" borderId="55" xfId="7" applyFont="1" applyBorder="1" applyAlignment="1">
      <alignment horizontal="center" vertical="center"/>
    </xf>
    <xf numFmtId="0" fontId="14" fillId="0" borderId="56" xfId="7" applyFont="1" applyBorder="1" applyAlignment="1">
      <alignment horizontal="center" vertical="center"/>
    </xf>
    <xf numFmtId="0" fontId="5" fillId="0" borderId="57" xfId="7" applyBorder="1" applyAlignment="1">
      <alignment horizontal="center" vertical="center"/>
    </xf>
    <xf numFmtId="0" fontId="5" fillId="0" borderId="58" xfId="7" applyBorder="1" applyAlignment="1">
      <alignment horizontal="center" vertical="center"/>
    </xf>
    <xf numFmtId="0" fontId="5" fillId="0" borderId="5" xfId="7" applyBorder="1" applyAlignment="1">
      <alignment horizontal="center" vertical="center"/>
    </xf>
    <xf numFmtId="0" fontId="5" fillId="0" borderId="4" xfId="7" applyBorder="1" applyAlignment="1">
      <alignment horizontal="center" vertical="center"/>
    </xf>
    <xf numFmtId="0" fontId="5" fillId="0" borderId="54" xfId="7" applyBorder="1" applyAlignment="1">
      <alignment horizontal="center" vertical="center"/>
    </xf>
    <xf numFmtId="0" fontId="5" fillId="0" borderId="59" xfId="7" applyBorder="1" applyAlignment="1">
      <alignment horizontal="center" vertical="center"/>
    </xf>
    <xf numFmtId="0" fontId="1" fillId="9" borderId="18" xfId="7" applyFont="1" applyFill="1" applyBorder="1" applyAlignment="1">
      <alignment horizontal="center" vertical="center" wrapText="1"/>
    </xf>
    <xf numFmtId="0" fontId="11" fillId="20" borderId="32" xfId="7" applyFont="1" applyFill="1" applyBorder="1" applyAlignment="1">
      <alignment horizontal="center" vertical="center" wrapText="1"/>
    </xf>
    <xf numFmtId="0" fontId="1" fillId="9" borderId="54" xfId="7" applyFont="1" applyFill="1" applyBorder="1" applyAlignment="1">
      <alignment horizontal="center" vertical="center" wrapText="1"/>
    </xf>
    <xf numFmtId="0" fontId="1" fillId="9" borderId="59" xfId="7" applyFont="1" applyFill="1" applyBorder="1" applyAlignment="1">
      <alignment horizontal="center" vertical="center" wrapText="1"/>
    </xf>
    <xf numFmtId="0" fontId="26" fillId="9" borderId="55" xfId="7" applyFont="1" applyFill="1" applyBorder="1" applyAlignment="1">
      <alignment horizontal="center" vertical="center" wrapText="1"/>
    </xf>
    <xf numFmtId="0" fontId="26" fillId="9" borderId="56" xfId="7" applyFont="1" applyFill="1" applyBorder="1" applyAlignment="1">
      <alignment horizontal="center" vertical="center" wrapText="1"/>
    </xf>
    <xf numFmtId="0" fontId="1" fillId="0" borderId="3" xfId="7" applyFont="1" applyBorder="1" applyAlignment="1">
      <alignment horizontal="center" vertical="center" wrapText="1"/>
    </xf>
    <xf numFmtId="0" fontId="7" fillId="24" borderId="48" xfId="7" applyFont="1" applyFill="1" applyBorder="1" applyAlignment="1">
      <alignment horizontal="center" vertical="center" textRotation="90"/>
    </xf>
    <xf numFmtId="0" fontId="7" fillId="24" borderId="52" xfId="7" applyFont="1" applyFill="1" applyBorder="1" applyAlignment="1">
      <alignment horizontal="center" vertical="center" textRotation="90"/>
    </xf>
    <xf numFmtId="0" fontId="7" fillId="24" borderId="60" xfId="7" applyFont="1" applyFill="1" applyBorder="1" applyAlignment="1">
      <alignment horizontal="center" vertical="center" textRotation="90"/>
    </xf>
    <xf numFmtId="0" fontId="8" fillId="25" borderId="30" xfId="7" applyFont="1" applyFill="1" applyBorder="1" applyAlignment="1">
      <alignment horizontal="center" vertical="center" wrapText="1"/>
    </xf>
    <xf numFmtId="0" fontId="8" fillId="25" borderId="32" xfId="7" applyFont="1" applyFill="1" applyBorder="1" applyAlignment="1">
      <alignment horizontal="center" vertical="center" wrapText="1"/>
    </xf>
    <xf numFmtId="0" fontId="5" fillId="9" borderId="54" xfId="7" applyFill="1" applyBorder="1" applyAlignment="1">
      <alignment horizontal="center" vertical="center" wrapText="1"/>
    </xf>
    <xf numFmtId="0" fontId="5" fillId="9" borderId="59" xfId="7" applyFill="1" applyBorder="1" applyAlignment="1">
      <alignment horizontal="center" vertical="center" wrapText="1"/>
    </xf>
    <xf numFmtId="0" fontId="1" fillId="0" borderId="54" xfId="7" applyFont="1" applyBorder="1" applyAlignment="1">
      <alignment horizontal="center" vertical="center" wrapText="1"/>
    </xf>
    <xf numFmtId="0" fontId="1" fillId="0" borderId="59" xfId="7" applyFont="1" applyBorder="1" applyAlignment="1">
      <alignment horizontal="center" vertical="center" wrapText="1"/>
    </xf>
    <xf numFmtId="0" fontId="11" fillId="23" borderId="32" xfId="7" applyFont="1" applyFill="1" applyBorder="1" applyAlignment="1">
      <alignment horizontal="center" vertical="center" wrapText="1"/>
    </xf>
    <xf numFmtId="0" fontId="1" fillId="17" borderId="43" xfId="7" applyFont="1" applyFill="1" applyBorder="1" applyAlignment="1">
      <alignment horizontal="center"/>
    </xf>
    <xf numFmtId="0" fontId="14" fillId="0" borderId="60" xfId="7" applyFont="1" applyBorder="1" applyAlignment="1">
      <alignment horizontal="center" vertical="center"/>
    </xf>
    <xf numFmtId="0" fontId="1" fillId="0" borderId="57" xfId="7" applyFont="1" applyBorder="1" applyAlignment="1">
      <alignment horizontal="center" vertical="center" wrapText="1"/>
    </xf>
    <xf numFmtId="0" fontId="1" fillId="0" borderId="45" xfId="7" applyFont="1" applyBorder="1" applyAlignment="1">
      <alignment horizontal="center" vertical="center" wrapText="1"/>
    </xf>
    <xf numFmtId="0" fontId="1" fillId="0" borderId="5" xfId="7" applyFont="1" applyBorder="1" applyAlignment="1">
      <alignment horizontal="center" vertical="center" wrapText="1"/>
    </xf>
    <xf numFmtId="0" fontId="1" fillId="0" borderId="46" xfId="7" applyFont="1" applyBorder="1" applyAlignment="1">
      <alignment horizontal="center" vertical="center" wrapText="1"/>
    </xf>
    <xf numFmtId="0" fontId="1" fillId="0" borderId="47" xfId="7" applyFont="1" applyBorder="1" applyAlignment="1">
      <alignment horizontal="center" vertical="center" wrapText="1"/>
    </xf>
    <xf numFmtId="0" fontId="11" fillId="22" borderId="32" xfId="7" applyFont="1" applyFill="1" applyBorder="1" applyAlignment="1">
      <alignment horizontal="center" vertical="center" wrapText="1"/>
    </xf>
    <xf numFmtId="0" fontId="11" fillId="22" borderId="57" xfId="7" applyFont="1" applyFill="1" applyBorder="1" applyAlignment="1">
      <alignment horizontal="center" vertical="center" wrapText="1"/>
    </xf>
    <xf numFmtId="0" fontId="1" fillId="0" borderId="58" xfId="7" applyFont="1" applyBorder="1" applyAlignment="1">
      <alignment horizontal="center" vertical="center" wrapText="1"/>
    </xf>
    <xf numFmtId="0" fontId="1" fillId="0" borderId="4" xfId="7" applyFont="1" applyBorder="1" applyAlignment="1">
      <alignment horizontal="center" vertical="center" wrapText="1"/>
    </xf>
    <xf numFmtId="0" fontId="7" fillId="17" borderId="48" xfId="7" applyFont="1" applyFill="1" applyBorder="1" applyAlignment="1">
      <alignment horizontal="center" vertical="center" textRotation="90"/>
    </xf>
    <xf numFmtId="0" fontId="7" fillId="17" borderId="52" xfId="7" applyFont="1" applyFill="1" applyBorder="1" applyAlignment="1">
      <alignment horizontal="center" vertical="center" textRotation="90"/>
    </xf>
    <xf numFmtId="0" fontId="7" fillId="17" borderId="60" xfId="7" applyFont="1" applyFill="1" applyBorder="1" applyAlignment="1">
      <alignment horizontal="center" vertical="center" textRotation="90"/>
    </xf>
    <xf numFmtId="0" fontId="11" fillId="18" borderId="30" xfId="7" applyFont="1" applyFill="1" applyBorder="1" applyAlignment="1">
      <alignment horizontal="center" vertical="center" wrapText="1"/>
    </xf>
    <xf numFmtId="0" fontId="11" fillId="18" borderId="32" xfId="7" applyFont="1" applyFill="1" applyBorder="1" applyAlignment="1">
      <alignment horizontal="center" vertical="center" wrapText="1"/>
    </xf>
    <xf numFmtId="0" fontId="1" fillId="9" borderId="41" xfId="7" applyFont="1" applyFill="1" applyBorder="1" applyAlignment="1">
      <alignment horizontal="center" vertical="center" wrapText="1"/>
    </xf>
    <xf numFmtId="0" fontId="1" fillId="9" borderId="68" xfId="7" applyFont="1" applyFill="1" applyBorder="1" applyAlignment="1">
      <alignment horizontal="center" vertical="center" wrapText="1"/>
    </xf>
    <xf numFmtId="0" fontId="8" fillId="26" borderId="32" xfId="7" applyFont="1" applyFill="1" applyBorder="1" applyAlignment="1">
      <alignment horizontal="center" vertical="center" wrapText="1"/>
    </xf>
    <xf numFmtId="0" fontId="11" fillId="27" borderId="32" xfId="7" applyFont="1" applyFill="1" applyBorder="1" applyAlignment="1">
      <alignment horizontal="center" vertical="center"/>
    </xf>
    <xf numFmtId="0" fontId="5" fillId="0" borderId="5" xfId="7" applyBorder="1" applyAlignment="1">
      <alignment horizontal="center" vertical="center" wrapText="1"/>
    </xf>
    <xf numFmtId="0" fontId="5" fillId="0" borderId="4" xfId="7" applyBorder="1" applyAlignment="1">
      <alignment horizontal="center" vertical="center" wrapText="1"/>
    </xf>
    <xf numFmtId="0" fontId="8" fillId="28" borderId="32" xfId="7" applyFont="1" applyFill="1" applyBorder="1" applyAlignment="1">
      <alignment horizontal="center" vertical="center" wrapText="1"/>
    </xf>
    <xf numFmtId="0" fontId="8" fillId="29" borderId="32" xfId="7" applyFont="1" applyFill="1" applyBorder="1" applyAlignment="1">
      <alignment horizontal="center" vertical="center" wrapText="1"/>
    </xf>
    <xf numFmtId="0" fontId="1" fillId="24" borderId="32" xfId="7" applyFont="1" applyFill="1" applyBorder="1" applyAlignment="1">
      <alignment horizontal="center"/>
    </xf>
    <xf numFmtId="0" fontId="1" fillId="24" borderId="43" xfId="7" applyFont="1" applyFill="1" applyBorder="1" applyAlignment="1">
      <alignment horizontal="center"/>
    </xf>
    <xf numFmtId="0" fontId="5" fillId="0" borderId="57" xfId="7" applyBorder="1" applyAlignment="1">
      <alignment horizontal="center" vertical="center" wrapText="1"/>
    </xf>
    <xf numFmtId="0" fontId="5" fillId="0" borderId="58" xfId="7" applyBorder="1" applyAlignment="1">
      <alignment horizontal="center" vertical="center" wrapText="1"/>
    </xf>
    <xf numFmtId="0" fontId="14" fillId="0" borderId="48" xfId="2" applyFont="1" applyBorder="1" applyAlignment="1">
      <alignment horizontal="center" vertical="center" wrapText="1"/>
    </xf>
    <xf numFmtId="0" fontId="14" fillId="0" borderId="52" xfId="2" applyFont="1" applyBorder="1" applyAlignment="1">
      <alignment horizontal="center" vertical="center" wrapText="1"/>
    </xf>
    <xf numFmtId="0" fontId="5" fillId="9" borderId="3" xfId="2" applyFill="1" applyBorder="1" applyAlignment="1">
      <alignment horizontal="center"/>
    </xf>
    <xf numFmtId="0" fontId="33" fillId="9" borderId="19" xfId="2" applyFont="1" applyFill="1" applyBorder="1" applyAlignment="1">
      <alignment horizontal="center" vertical="center"/>
    </xf>
    <xf numFmtId="0" fontId="33" fillId="9" borderId="20" xfId="2" applyFont="1" applyFill="1" applyBorder="1" applyAlignment="1">
      <alignment horizontal="center" vertical="center"/>
    </xf>
    <xf numFmtId="0" fontId="33" fillId="9" borderId="15" xfId="2" applyFont="1" applyFill="1" applyBorder="1" applyAlignment="1">
      <alignment horizontal="center" vertical="center"/>
    </xf>
    <xf numFmtId="0" fontId="33" fillId="9" borderId="16" xfId="2" applyFont="1" applyFill="1" applyBorder="1" applyAlignment="1">
      <alignment horizontal="center" vertical="center"/>
    </xf>
    <xf numFmtId="0" fontId="36" fillId="0" borderId="6" xfId="2" applyFont="1" applyBorder="1" applyAlignment="1">
      <alignment horizontal="left" vertical="center"/>
    </xf>
    <xf numFmtId="0" fontId="36" fillId="0" borderId="7" xfId="2" applyFont="1" applyBorder="1" applyAlignment="1">
      <alignment horizontal="left" vertical="center"/>
    </xf>
    <xf numFmtId="0" fontId="36" fillId="0" borderId="6" xfId="2" applyFont="1" applyBorder="1" applyAlignment="1">
      <alignment horizontal="left" vertical="center" wrapText="1"/>
    </xf>
    <xf numFmtId="0" fontId="36" fillId="0" borderId="7" xfId="2" applyFont="1" applyBorder="1" applyAlignment="1">
      <alignment horizontal="left" vertical="center" wrapText="1"/>
    </xf>
    <xf numFmtId="0" fontId="34" fillId="9" borderId="3" xfId="2" applyFont="1" applyFill="1" applyBorder="1" applyAlignment="1">
      <alignment horizontal="center" vertical="center" wrapText="1"/>
    </xf>
    <xf numFmtId="0" fontId="14" fillId="0" borderId="48" xfId="2" applyFont="1" applyBorder="1" applyAlignment="1">
      <alignment horizontal="center" vertical="center"/>
    </xf>
    <xf numFmtId="0" fontId="14" fillId="0" borderId="52" xfId="2" applyFont="1" applyBorder="1" applyAlignment="1">
      <alignment horizontal="center" vertical="center"/>
    </xf>
    <xf numFmtId="0" fontId="14" fillId="0" borderId="8" xfId="2" applyFont="1" applyBorder="1" applyAlignment="1">
      <alignment horizontal="center" vertical="center" wrapText="1"/>
    </xf>
    <xf numFmtId="0" fontId="14" fillId="0" borderId="13" xfId="2" applyFont="1" applyBorder="1" applyAlignment="1">
      <alignment horizontal="center" vertical="center" wrapText="1"/>
    </xf>
    <xf numFmtId="0" fontId="14" fillId="30" borderId="8" xfId="2" applyFont="1" applyFill="1" applyBorder="1" applyAlignment="1">
      <alignment horizontal="center" vertical="center"/>
    </xf>
    <xf numFmtId="0" fontId="14" fillId="30" borderId="11" xfId="2" applyFont="1" applyFill="1" applyBorder="1" applyAlignment="1">
      <alignment horizontal="center" vertical="center"/>
    </xf>
    <xf numFmtId="0" fontId="14" fillId="30" borderId="36" xfId="2" applyFont="1" applyFill="1" applyBorder="1" applyAlignment="1">
      <alignment horizontal="center" vertical="center"/>
    </xf>
    <xf numFmtId="0" fontId="14" fillId="30" borderId="22" xfId="2" applyFont="1" applyFill="1" applyBorder="1" applyAlignment="1">
      <alignment horizontal="center" vertical="center"/>
    </xf>
    <xf numFmtId="0" fontId="14" fillId="30" borderId="25" xfId="2" applyFont="1" applyFill="1" applyBorder="1" applyAlignment="1">
      <alignment horizontal="center" vertical="center"/>
    </xf>
    <xf numFmtId="0" fontId="14" fillId="30" borderId="42" xfId="2" applyFont="1" applyFill="1" applyBorder="1" applyAlignment="1">
      <alignment horizontal="center" vertical="center"/>
    </xf>
    <xf numFmtId="0" fontId="14" fillId="36" borderId="48" xfId="2" applyFont="1" applyFill="1" applyBorder="1" applyAlignment="1">
      <alignment horizontal="center" vertical="center" wrapText="1"/>
    </xf>
    <xf numFmtId="0" fontId="14" fillId="36" borderId="52" xfId="2" applyFont="1" applyFill="1" applyBorder="1" applyAlignment="1">
      <alignment horizontal="center" vertical="center" wrapText="1"/>
    </xf>
    <xf numFmtId="0" fontId="14" fillId="30" borderId="60" xfId="2" applyFont="1" applyFill="1" applyBorder="1" applyAlignment="1">
      <alignment horizontal="center" vertical="center"/>
    </xf>
    <xf numFmtId="0" fontId="14" fillId="30" borderId="61" xfId="2" applyFont="1" applyFill="1" applyBorder="1" applyAlignment="1">
      <alignment horizontal="center" vertical="center"/>
    </xf>
    <xf numFmtId="0" fontId="14" fillId="30" borderId="62" xfId="2" applyFont="1" applyFill="1" applyBorder="1" applyAlignment="1">
      <alignment horizontal="center" vertical="center"/>
    </xf>
    <xf numFmtId="0" fontId="14" fillId="30" borderId="63" xfId="2" applyFont="1" applyFill="1" applyBorder="1" applyAlignment="1">
      <alignment horizontal="center" vertical="center"/>
    </xf>
    <xf numFmtId="0" fontId="28" fillId="30" borderId="52" xfId="4" applyFont="1" applyFill="1" applyBorder="1" applyAlignment="1">
      <alignment horizontal="center" vertical="center" wrapText="1"/>
    </xf>
    <xf numFmtId="0" fontId="28" fillId="30" borderId="66" xfId="4" applyFont="1" applyFill="1" applyBorder="1" applyAlignment="1">
      <alignment horizontal="center" vertical="center" wrapText="1"/>
    </xf>
    <xf numFmtId="0" fontId="14" fillId="37" borderId="48" xfId="2" applyFont="1" applyFill="1" applyBorder="1" applyAlignment="1">
      <alignment horizontal="center" vertical="center" wrapText="1"/>
    </xf>
    <xf numFmtId="0" fontId="14" fillId="37" borderId="52" xfId="2" applyFont="1" applyFill="1" applyBorder="1" applyAlignment="1">
      <alignment horizontal="center" vertical="center" wrapText="1"/>
    </xf>
    <xf numFmtId="0" fontId="28" fillId="30" borderId="48" xfId="4" applyFont="1" applyFill="1" applyBorder="1" applyAlignment="1">
      <alignment horizontal="center" vertical="center" wrapText="1"/>
    </xf>
    <xf numFmtId="0" fontId="28" fillId="30" borderId="61" xfId="4" applyFont="1" applyFill="1" applyBorder="1" applyAlignment="1">
      <alignment horizontal="center" vertical="center" wrapText="1"/>
    </xf>
    <xf numFmtId="0" fontId="28" fillId="30" borderId="62" xfId="4" applyFont="1" applyFill="1" applyBorder="1" applyAlignment="1">
      <alignment horizontal="center" vertical="center" wrapText="1"/>
    </xf>
    <xf numFmtId="0" fontId="28" fillId="30" borderId="11" xfId="4" applyFont="1" applyFill="1" applyBorder="1" applyAlignment="1">
      <alignment horizontal="center" vertical="center" wrapText="1"/>
    </xf>
    <xf numFmtId="0" fontId="14" fillId="37" borderId="8" xfId="2" applyFont="1" applyFill="1" applyBorder="1" applyAlignment="1">
      <alignment horizontal="center" vertical="center"/>
    </xf>
    <xf numFmtId="0" fontId="14" fillId="37" borderId="11" xfId="2" applyFont="1" applyFill="1" applyBorder="1" applyAlignment="1">
      <alignment horizontal="center" vertical="center"/>
    </xf>
    <xf numFmtId="0" fontId="14" fillId="37" borderId="36" xfId="2" applyFont="1" applyFill="1" applyBorder="1" applyAlignment="1">
      <alignment horizontal="center" vertical="center"/>
    </xf>
    <xf numFmtId="0" fontId="14" fillId="37" borderId="22" xfId="2" applyFont="1" applyFill="1" applyBorder="1" applyAlignment="1">
      <alignment horizontal="center" vertical="center"/>
    </xf>
    <xf numFmtId="0" fontId="14" fillId="37" borderId="25" xfId="2" applyFont="1" applyFill="1" applyBorder="1" applyAlignment="1">
      <alignment horizontal="center" vertical="center"/>
    </xf>
    <xf numFmtId="0" fontId="14" fillId="37" borderId="42" xfId="2" applyFont="1" applyFill="1" applyBorder="1" applyAlignment="1">
      <alignment horizontal="center" vertical="center"/>
    </xf>
    <xf numFmtId="0" fontId="32" fillId="9" borderId="40" xfId="2" applyFont="1" applyFill="1" applyBorder="1" applyAlignment="1">
      <alignment horizontal="center" vertical="center"/>
    </xf>
    <xf numFmtId="0" fontId="32" fillId="9" borderId="67" xfId="2" applyFont="1" applyFill="1" applyBorder="1" applyAlignment="1">
      <alignment horizontal="center" vertical="center"/>
    </xf>
    <xf numFmtId="0" fontId="32" fillId="9" borderId="70" xfId="2" applyFont="1" applyFill="1" applyBorder="1" applyAlignment="1">
      <alignment horizontal="center" vertical="center"/>
    </xf>
    <xf numFmtId="0" fontId="32" fillId="0" borderId="40" xfId="2" applyFont="1" applyBorder="1" applyAlignment="1">
      <alignment horizontal="center" vertical="center" wrapText="1"/>
    </xf>
    <xf numFmtId="0" fontId="32" fillId="0" borderId="67" xfId="2" applyFont="1" applyBorder="1" applyAlignment="1">
      <alignment horizontal="center" vertical="center" wrapText="1"/>
    </xf>
    <xf numFmtId="0" fontId="32" fillId="0" borderId="70" xfId="2" applyFont="1" applyBorder="1" applyAlignment="1">
      <alignment horizontal="center" vertical="center" wrapText="1"/>
    </xf>
    <xf numFmtId="0" fontId="14" fillId="36" borderId="48" xfId="2" applyFont="1" applyFill="1" applyBorder="1" applyAlignment="1">
      <alignment horizontal="center" vertical="center" textRotation="90"/>
    </xf>
    <xf numFmtId="0" fontId="14" fillId="36" borderId="52" xfId="2" applyFont="1" applyFill="1" applyBorder="1" applyAlignment="1">
      <alignment horizontal="center" vertical="center" textRotation="90"/>
    </xf>
    <xf numFmtId="0" fontId="14" fillId="36" borderId="61" xfId="2" applyFont="1" applyFill="1" applyBorder="1" applyAlignment="1">
      <alignment horizontal="center" vertical="center" wrapText="1"/>
    </xf>
    <xf numFmtId="0" fontId="14" fillId="36" borderId="62" xfId="2" applyFont="1" applyFill="1" applyBorder="1" applyAlignment="1">
      <alignment horizontal="center" vertical="center" wrapText="1"/>
    </xf>
    <xf numFmtId="0" fontId="36" fillId="0" borderId="5" xfId="2" applyFont="1" applyBorder="1" applyAlignment="1">
      <alignment horizontal="center" vertical="center" wrapText="1"/>
    </xf>
    <xf numFmtId="0" fontId="36" fillId="0" borderId="67" xfId="2" applyFont="1" applyBorder="1" applyAlignment="1">
      <alignment horizontal="center" vertical="center" wrapText="1"/>
    </xf>
    <xf numFmtId="0" fontId="36" fillId="0" borderId="70" xfId="2" applyFont="1" applyBorder="1" applyAlignment="1">
      <alignment horizontal="center" vertical="center" wrapText="1"/>
    </xf>
    <xf numFmtId="0" fontId="32" fillId="9" borderId="31" xfId="2" applyFont="1" applyFill="1" applyBorder="1" applyAlignment="1">
      <alignment horizontal="center" vertical="center" wrapText="1"/>
    </xf>
    <xf numFmtId="0" fontId="32" fillId="9" borderId="3" xfId="2" applyFont="1" applyFill="1" applyBorder="1" applyAlignment="1">
      <alignment horizontal="center" vertical="center" wrapText="1"/>
    </xf>
    <xf numFmtId="0" fontId="32" fillId="9" borderId="71" xfId="2" applyFont="1" applyFill="1" applyBorder="1" applyAlignment="1">
      <alignment horizontal="center" vertical="center" wrapText="1"/>
    </xf>
    <xf numFmtId="0" fontId="35" fillId="0" borderId="40" xfId="2" applyFont="1" applyBorder="1" applyAlignment="1">
      <alignment horizontal="center" vertical="center"/>
    </xf>
    <xf numFmtId="0" fontId="35" fillId="0" borderId="67" xfId="2" applyFont="1" applyBorder="1" applyAlignment="1">
      <alignment horizontal="center" vertical="center"/>
    </xf>
    <xf numFmtId="0" fontId="35" fillId="0" borderId="70" xfId="2" applyFont="1" applyBorder="1" applyAlignment="1">
      <alignment horizontal="center" vertical="center"/>
    </xf>
    <xf numFmtId="0" fontId="32" fillId="0" borderId="40" xfId="2" quotePrefix="1" applyFont="1" applyBorder="1" applyAlignment="1">
      <alignment horizontal="center" vertical="center" wrapText="1"/>
    </xf>
    <xf numFmtId="0" fontId="32" fillId="0" borderId="67" xfId="2" quotePrefix="1" applyFont="1" applyBorder="1" applyAlignment="1">
      <alignment horizontal="center" vertical="center" wrapText="1"/>
    </xf>
    <xf numFmtId="0" fontId="32" fillId="0" borderId="70" xfId="2" quotePrefix="1" applyFont="1" applyBorder="1" applyAlignment="1">
      <alignment horizontal="center" vertical="center" wrapText="1"/>
    </xf>
    <xf numFmtId="0" fontId="14" fillId="30" borderId="52" xfId="2" applyFont="1" applyFill="1" applyBorder="1" applyAlignment="1">
      <alignment horizontal="center" vertical="center"/>
    </xf>
    <xf numFmtId="0" fontId="14" fillId="30" borderId="13" xfId="2" applyFont="1" applyFill="1" applyBorder="1" applyAlignment="1">
      <alignment horizontal="center" vertical="center" wrapText="1"/>
    </xf>
    <xf numFmtId="0" fontId="14" fillId="30" borderId="37" xfId="2" applyFont="1" applyFill="1" applyBorder="1" applyAlignment="1">
      <alignment horizontal="center" vertical="center"/>
    </xf>
    <xf numFmtId="0" fontId="14" fillId="30" borderId="35" xfId="2" applyFont="1" applyFill="1" applyBorder="1" applyAlignment="1">
      <alignment horizontal="center" vertical="center"/>
    </xf>
    <xf numFmtId="0" fontId="14" fillId="30" borderId="50" xfId="2" applyFont="1" applyFill="1" applyBorder="1" applyAlignment="1">
      <alignment horizontal="center" vertical="center"/>
    </xf>
    <xf numFmtId="0" fontId="14" fillId="30" borderId="55" xfId="2" applyFont="1" applyFill="1" applyBorder="1" applyAlignment="1">
      <alignment horizontal="center" vertical="center"/>
    </xf>
    <xf numFmtId="0" fontId="5" fillId="9" borderId="14" xfId="2" applyFill="1" applyBorder="1" applyAlignment="1">
      <alignment horizontal="center"/>
    </xf>
    <xf numFmtId="0" fontId="32" fillId="9" borderId="72" xfId="2" applyFont="1" applyFill="1" applyBorder="1" applyAlignment="1">
      <alignment horizontal="center" vertical="center" wrapText="1"/>
    </xf>
    <xf numFmtId="0" fontId="32" fillId="9" borderId="67" xfId="2" applyFont="1" applyFill="1" applyBorder="1" applyAlignment="1">
      <alignment horizontal="center" vertical="center" wrapText="1"/>
    </xf>
    <xf numFmtId="0" fontId="32" fillId="9" borderId="70" xfId="2" applyFont="1" applyFill="1" applyBorder="1" applyAlignment="1">
      <alignment horizontal="center" vertical="center" wrapText="1"/>
    </xf>
    <xf numFmtId="0" fontId="52" fillId="9" borderId="72" xfId="2" applyFont="1" applyFill="1" applyBorder="1" applyAlignment="1">
      <alignment horizontal="center" vertical="center" wrapText="1"/>
    </xf>
    <xf numFmtId="0" fontId="52" fillId="9" borderId="67" xfId="2" applyFont="1" applyFill="1" applyBorder="1" applyAlignment="1">
      <alignment horizontal="center" vertical="center" wrapText="1"/>
    </xf>
    <xf numFmtId="0" fontId="52" fillId="9" borderId="70" xfId="2" applyFont="1" applyFill="1" applyBorder="1" applyAlignment="1">
      <alignment horizontal="center" vertical="center" wrapText="1"/>
    </xf>
    <xf numFmtId="0" fontId="54" fillId="9" borderId="72" xfId="2" applyFont="1" applyFill="1" applyBorder="1" applyAlignment="1">
      <alignment horizontal="center" vertical="center" wrapText="1"/>
    </xf>
    <xf numFmtId="0" fontId="54" fillId="9" borderId="67" xfId="2" applyFont="1" applyFill="1" applyBorder="1" applyAlignment="1">
      <alignment horizontal="center" vertical="center" wrapText="1"/>
    </xf>
    <xf numFmtId="0" fontId="54" fillId="9" borderId="70" xfId="2" applyFont="1" applyFill="1" applyBorder="1" applyAlignment="1">
      <alignment horizontal="center" vertical="center" wrapText="1"/>
    </xf>
    <xf numFmtId="0" fontId="35" fillId="9" borderId="40" xfId="2" applyFont="1" applyFill="1" applyBorder="1" applyAlignment="1">
      <alignment horizontal="center" vertical="center"/>
    </xf>
    <xf numFmtId="0" fontId="35" fillId="9" borderId="67" xfId="2" applyFont="1" applyFill="1" applyBorder="1" applyAlignment="1">
      <alignment horizontal="center" vertical="center"/>
    </xf>
    <xf numFmtId="0" fontId="35" fillId="9" borderId="70" xfId="2" applyFont="1" applyFill="1" applyBorder="1" applyAlignment="1">
      <alignment horizontal="center" vertical="center"/>
    </xf>
    <xf numFmtId="0" fontId="32" fillId="9" borderId="10" xfId="2" applyFont="1" applyFill="1" applyBorder="1" applyAlignment="1">
      <alignment horizontal="center" vertical="center" wrapText="1"/>
    </xf>
    <xf numFmtId="0" fontId="32" fillId="9" borderId="11" xfId="2" applyFont="1" applyFill="1" applyBorder="1" applyAlignment="1">
      <alignment horizontal="center" vertical="center" wrapText="1"/>
    </xf>
    <xf numFmtId="0" fontId="32" fillId="9" borderId="9" xfId="2" applyFont="1" applyFill="1" applyBorder="1" applyAlignment="1">
      <alignment horizontal="center" vertical="center" wrapText="1"/>
    </xf>
    <xf numFmtId="0" fontId="32" fillId="9" borderId="69" xfId="2" applyFont="1" applyFill="1" applyBorder="1" applyAlignment="1">
      <alignment horizontal="center" vertical="center" wrapText="1"/>
    </xf>
    <xf numFmtId="0" fontId="32" fillId="9" borderId="2" xfId="2" applyFont="1" applyFill="1" applyAlignment="1">
      <alignment horizontal="center" vertical="center" wrapText="1"/>
    </xf>
    <xf numFmtId="0" fontId="32" fillId="9" borderId="14" xfId="2" applyFont="1" applyFill="1" applyBorder="1" applyAlignment="1">
      <alignment horizontal="center" vertical="center" wrapText="1"/>
    </xf>
    <xf numFmtId="0" fontId="33" fillId="10" borderId="41" xfId="2" applyFont="1" applyFill="1" applyBorder="1" applyAlignment="1">
      <alignment horizontal="left" vertical="center" wrapText="1"/>
    </xf>
    <xf numFmtId="0" fontId="33" fillId="10" borderId="68" xfId="2" applyFont="1" applyFill="1" applyBorder="1" applyAlignment="1">
      <alignment horizontal="left" vertical="center" wrapText="1"/>
    </xf>
    <xf numFmtId="0" fontId="32" fillId="0" borderId="5" xfId="2" applyFont="1" applyBorder="1" applyAlignment="1">
      <alignment horizontal="center" vertical="center" wrapText="1"/>
    </xf>
    <xf numFmtId="0" fontId="32" fillId="0" borderId="4" xfId="2" applyFont="1" applyBorder="1" applyAlignment="1">
      <alignment horizontal="center" vertical="center" wrapText="1"/>
    </xf>
    <xf numFmtId="9" fontId="32" fillId="9" borderId="40" xfId="5" applyFont="1" applyFill="1" applyBorder="1" applyAlignment="1">
      <alignment horizontal="center" vertical="center"/>
    </xf>
    <xf numFmtId="9" fontId="32" fillId="9" borderId="67" xfId="5" applyFont="1" applyFill="1" applyBorder="1" applyAlignment="1">
      <alignment horizontal="center" vertical="center"/>
    </xf>
    <xf numFmtId="9" fontId="32" fillId="9" borderId="70" xfId="5" applyFont="1" applyFill="1" applyBorder="1" applyAlignment="1">
      <alignment horizontal="center" vertical="center"/>
    </xf>
    <xf numFmtId="0" fontId="32" fillId="39" borderId="40" xfId="2" applyFont="1" applyFill="1" applyBorder="1" applyAlignment="1">
      <alignment horizontal="center" vertical="center"/>
    </xf>
    <xf numFmtId="0" fontId="32" fillId="39" borderId="67" xfId="2" applyFont="1" applyFill="1" applyBorder="1" applyAlignment="1">
      <alignment horizontal="center" vertical="center"/>
    </xf>
    <xf numFmtId="0" fontId="32" fillId="39" borderId="70" xfId="2" applyFont="1" applyFill="1" applyBorder="1" applyAlignment="1">
      <alignment horizontal="center" vertical="center"/>
    </xf>
    <xf numFmtId="9" fontId="32" fillId="0" borderId="40" xfId="5" applyFont="1" applyBorder="1" applyAlignment="1">
      <alignment horizontal="center" vertical="center"/>
    </xf>
    <xf numFmtId="9" fontId="32" fillId="0" borderId="67" xfId="5" applyFont="1" applyBorder="1" applyAlignment="1">
      <alignment horizontal="center" vertical="center"/>
    </xf>
    <xf numFmtId="9" fontId="32" fillId="0" borderId="70" xfId="5" applyFont="1" applyBorder="1" applyAlignment="1">
      <alignment horizontal="center" vertical="center"/>
    </xf>
    <xf numFmtId="0" fontId="35" fillId="31" borderId="40" xfId="2" applyFont="1" applyFill="1" applyBorder="1" applyAlignment="1">
      <alignment horizontal="center" vertical="center"/>
    </xf>
    <xf numFmtId="0" fontId="35" fillId="31" borderId="67" xfId="2" applyFont="1" applyFill="1" applyBorder="1" applyAlignment="1">
      <alignment horizontal="center" vertical="center"/>
    </xf>
    <xf numFmtId="0" fontId="35" fillId="31" borderId="70" xfId="2" applyFont="1" applyFill="1" applyBorder="1" applyAlignment="1">
      <alignment horizontal="center" vertical="center"/>
    </xf>
    <xf numFmtId="0" fontId="32" fillId="9" borderId="40" xfId="2" applyFont="1" applyFill="1" applyBorder="1" applyAlignment="1">
      <alignment horizontal="center" vertical="center" wrapText="1"/>
    </xf>
    <xf numFmtId="0" fontId="32" fillId="41" borderId="40" xfId="2" applyFont="1" applyFill="1" applyBorder="1" applyAlignment="1">
      <alignment horizontal="center" vertical="center"/>
    </xf>
    <xf numFmtId="0" fontId="32" fillId="41" borderId="67" xfId="2" applyFont="1" applyFill="1" applyBorder="1" applyAlignment="1">
      <alignment horizontal="center" vertical="center"/>
    </xf>
    <xf numFmtId="0" fontId="32" fillId="41" borderId="70" xfId="2" applyFont="1" applyFill="1" applyBorder="1" applyAlignment="1">
      <alignment horizontal="center" vertical="center"/>
    </xf>
    <xf numFmtId="0" fontId="52" fillId="9" borderId="72" xfId="2" applyFont="1" applyFill="1" applyBorder="1" applyAlignment="1">
      <alignment horizontal="center" vertical="center"/>
    </xf>
    <xf numFmtId="0" fontId="52" fillId="9" borderId="67" xfId="2" applyFont="1" applyFill="1" applyBorder="1" applyAlignment="1">
      <alignment horizontal="center" vertical="center"/>
    </xf>
    <xf numFmtId="0" fontId="52" fillId="9" borderId="70" xfId="2" applyFont="1" applyFill="1" applyBorder="1" applyAlignment="1">
      <alignment horizontal="center" vertical="center"/>
    </xf>
    <xf numFmtId="0" fontId="36" fillId="9" borderId="72" xfId="2" quotePrefix="1" applyFont="1" applyFill="1" applyBorder="1" applyAlignment="1">
      <alignment horizontal="center" vertical="center" wrapText="1"/>
    </xf>
    <xf numFmtId="0" fontId="36" fillId="9" borderId="67" xfId="2" quotePrefix="1" applyFont="1" applyFill="1" applyBorder="1" applyAlignment="1">
      <alignment horizontal="center" vertical="center" wrapText="1"/>
    </xf>
    <xf numFmtId="0" fontId="36" fillId="9" borderId="70" xfId="2" quotePrefix="1" applyFont="1" applyFill="1" applyBorder="1" applyAlignment="1">
      <alignment horizontal="center" vertical="center" wrapText="1"/>
    </xf>
    <xf numFmtId="9" fontId="32" fillId="9" borderId="72" xfId="5" applyFont="1" applyFill="1" applyBorder="1" applyAlignment="1">
      <alignment horizontal="center" vertical="center"/>
    </xf>
    <xf numFmtId="0" fontId="32" fillId="42" borderId="72" xfId="2" applyFont="1" applyFill="1" applyBorder="1" applyAlignment="1">
      <alignment horizontal="center" vertical="center"/>
    </xf>
    <xf numFmtId="0" fontId="32" fillId="42" borderId="67" xfId="2" applyFont="1" applyFill="1" applyBorder="1" applyAlignment="1">
      <alignment horizontal="center" vertical="center"/>
    </xf>
    <xf numFmtId="0" fontId="32" fillId="42" borderId="70" xfId="2" applyFont="1" applyFill="1" applyBorder="1" applyAlignment="1">
      <alignment horizontal="center" vertical="center"/>
    </xf>
    <xf numFmtId="0" fontId="52" fillId="9" borderId="3" xfId="2" applyFont="1" applyFill="1" applyBorder="1" applyAlignment="1">
      <alignment horizontal="left" vertical="center" wrapText="1"/>
    </xf>
    <xf numFmtId="0" fontId="52" fillId="9" borderId="3" xfId="2" applyFont="1" applyFill="1" applyBorder="1" applyAlignment="1">
      <alignment horizontal="left" vertical="center"/>
    </xf>
    <xf numFmtId="0" fontId="52" fillId="9" borderId="71" xfId="2" applyFont="1" applyFill="1" applyBorder="1" applyAlignment="1">
      <alignment horizontal="left" vertical="center"/>
    </xf>
    <xf numFmtId="0" fontId="32" fillId="9" borderId="72" xfId="2" applyFont="1" applyFill="1" applyBorder="1" applyAlignment="1">
      <alignment horizontal="center" vertical="center"/>
    </xf>
    <xf numFmtId="0" fontId="32" fillId="11" borderId="72" xfId="2" applyFont="1" applyFill="1" applyBorder="1" applyAlignment="1">
      <alignment horizontal="center" vertical="center"/>
    </xf>
    <xf numFmtId="0" fontId="32" fillId="11" borderId="67" xfId="2" applyFont="1" applyFill="1" applyBorder="1" applyAlignment="1">
      <alignment horizontal="center" vertical="center"/>
    </xf>
    <xf numFmtId="0" fontId="32" fillId="11" borderId="70" xfId="2" applyFont="1" applyFill="1" applyBorder="1" applyAlignment="1">
      <alignment horizontal="center" vertical="center"/>
    </xf>
    <xf numFmtId="0" fontId="32" fillId="9" borderId="4" xfId="2" applyFont="1" applyFill="1" applyBorder="1" applyAlignment="1">
      <alignment horizontal="center" vertical="center" wrapText="1"/>
    </xf>
    <xf numFmtId="0" fontId="36" fillId="9" borderId="72" xfId="2" applyFont="1" applyFill="1" applyBorder="1" applyAlignment="1">
      <alignment horizontal="center" vertical="center"/>
    </xf>
    <xf numFmtId="0" fontId="36" fillId="9" borderId="67" xfId="2" applyFont="1" applyFill="1" applyBorder="1" applyAlignment="1">
      <alignment horizontal="center" vertical="center"/>
    </xf>
    <xf numFmtId="0" fontId="36" fillId="9" borderId="70" xfId="2" applyFont="1" applyFill="1" applyBorder="1" applyAlignment="1">
      <alignment horizontal="center" vertical="center"/>
    </xf>
    <xf numFmtId="0" fontId="55" fillId="9" borderId="3" xfId="2" applyFont="1" applyFill="1" applyBorder="1" applyAlignment="1">
      <alignment horizontal="center" vertical="center" wrapText="1"/>
    </xf>
    <xf numFmtId="0" fontId="55" fillId="9" borderId="71" xfId="2" applyFont="1" applyFill="1" applyBorder="1" applyAlignment="1">
      <alignment horizontal="center" vertical="center" wrapText="1"/>
    </xf>
    <xf numFmtId="0" fontId="58" fillId="9" borderId="2" xfId="2" applyFont="1" applyFill="1" applyAlignment="1">
      <alignment horizontal="center" vertical="center"/>
    </xf>
    <xf numFmtId="0" fontId="26" fillId="0" borderId="49"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9" xfId="4" applyFont="1" applyBorder="1" applyAlignment="1">
      <alignment horizontal="center" vertical="center" wrapText="1"/>
    </xf>
    <xf numFmtId="0" fontId="50" fillId="0" borderId="64" xfId="4" applyFont="1" applyBorder="1" applyAlignment="1">
      <alignment horizontal="center" vertical="center" textRotation="90" wrapText="1"/>
    </xf>
    <xf numFmtId="0" fontId="50" fillId="0" borderId="65" xfId="4" applyFont="1" applyBorder="1" applyAlignment="1">
      <alignment horizontal="center" vertical="center" textRotation="90" wrapText="1"/>
    </xf>
    <xf numFmtId="0" fontId="40" fillId="30" borderId="3" xfId="2" applyFont="1" applyFill="1" applyBorder="1" applyAlignment="1">
      <alignment horizontal="center" vertical="center"/>
    </xf>
    <xf numFmtId="0" fontId="35" fillId="9" borderId="2" xfId="2" applyFont="1" applyFill="1" applyAlignment="1">
      <alignment horizontal="center" vertical="center"/>
    </xf>
    <xf numFmtId="0" fontId="32" fillId="9" borderId="5" xfId="2" applyFont="1" applyFill="1" applyBorder="1" applyAlignment="1">
      <alignment horizontal="center" vertical="center" wrapText="1"/>
    </xf>
    <xf numFmtId="0" fontId="32" fillId="9" borderId="19" xfId="2" applyFont="1" applyFill="1" applyBorder="1" applyAlignment="1">
      <alignment horizontal="left" vertical="top" wrapText="1"/>
    </xf>
    <xf numFmtId="0" fontId="32" fillId="9" borderId="20" xfId="2" applyFont="1" applyFill="1" applyBorder="1" applyAlignment="1">
      <alignment horizontal="left" vertical="top" wrapText="1"/>
    </xf>
    <xf numFmtId="0" fontId="32" fillId="9" borderId="21" xfId="2" applyFont="1" applyFill="1" applyBorder="1" applyAlignment="1">
      <alignment horizontal="left" vertical="top" wrapText="1"/>
    </xf>
    <xf numFmtId="0" fontId="32" fillId="9" borderId="15" xfId="2" applyFont="1" applyFill="1" applyBorder="1" applyAlignment="1">
      <alignment horizontal="left" vertical="top" wrapText="1"/>
    </xf>
    <xf numFmtId="0" fontId="32" fillId="9" borderId="16" xfId="2" applyFont="1" applyFill="1" applyBorder="1" applyAlignment="1">
      <alignment horizontal="left" vertical="top" wrapText="1"/>
    </xf>
    <xf numFmtId="0" fontId="32" fillId="9" borderId="17" xfId="2" applyFont="1" applyFill="1" applyBorder="1" applyAlignment="1">
      <alignment horizontal="left" vertical="top" wrapText="1"/>
    </xf>
    <xf numFmtId="0" fontId="32" fillId="9" borderId="6" xfId="2" applyFont="1" applyFill="1" applyBorder="1" applyAlignment="1">
      <alignment horizontal="center" vertical="center" wrapText="1"/>
    </xf>
    <xf numFmtId="0" fontId="32" fillId="9" borderId="33" xfId="2" applyFont="1" applyFill="1" applyBorder="1" applyAlignment="1">
      <alignment horizontal="center" vertical="center" wrapText="1"/>
    </xf>
    <xf numFmtId="0" fontId="32" fillId="9" borderId="7" xfId="2"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24" fillId="0" borderId="3" xfId="0" applyFont="1" applyBorder="1" applyAlignment="1">
      <alignment horizontal="center" wrapText="1"/>
    </xf>
    <xf numFmtId="0" fontId="26" fillId="0" borderId="2" xfId="3" applyFont="1" applyAlignment="1">
      <alignment horizontal="center" vertical="center" textRotation="90" wrapText="1"/>
    </xf>
  </cellXfs>
  <cellStyles count="8">
    <cellStyle name="Normal" xfId="0" builtinId="0"/>
    <cellStyle name="Normal 2" xfId="3" xr:uid="{00000000-0005-0000-0000-000001000000}"/>
    <cellStyle name="Normal 2 2" xfId="4" xr:uid="{00000000-0005-0000-0000-000002000000}"/>
    <cellStyle name="Normal 2 2 2" xfId="2" xr:uid="{00000000-0005-0000-0000-000003000000}"/>
    <cellStyle name="Normal 3" xfId="1" xr:uid="{00000000-0005-0000-0000-000004000000}"/>
    <cellStyle name="Normal 4" xfId="6" xr:uid="{00000000-0005-0000-0000-000005000000}"/>
    <cellStyle name="Normal 6" xfId="7" xr:uid="{00000000-0005-0000-0000-000006000000}"/>
    <cellStyle name="Porcentaje 2" xfId="5" xr:uid="{00000000-0005-0000-0000-000007000000}"/>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
      <tableStyleElement type="firstRowStripe" dxfId="1"/>
      <tableStyleElement type="secondRowStripe" dxfId="0"/>
    </tableStyle>
  </tableStyles>
  <colors>
    <mruColors>
      <color rgb="FFFFFF99"/>
      <color rgb="FF009900"/>
      <color rgb="FFA9DA74"/>
      <color rgb="FF33CC33"/>
      <color rgb="FF92D050"/>
      <color rgb="FF00FF00"/>
      <color rgb="FF99FF33"/>
      <color rgb="FFFFFFCC"/>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123825</xdr:rowOff>
    </xdr:from>
    <xdr:to>
      <xdr:col>1</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3825"/>
          <a:ext cx="1085850" cy="8832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1063625</xdr:colOff>
      <xdr:row>3</xdr:row>
      <xdr:rowOff>6350</xdr:rowOff>
    </xdr:from>
    <xdr:to>
      <xdr:col>2</xdr:col>
      <xdr:colOff>754062</xdr:colOff>
      <xdr:row>5</xdr:row>
      <xdr:rowOff>212725</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1825" y="711200"/>
          <a:ext cx="2062162" cy="11779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17"/>
  <sheetViews>
    <sheetView tabSelected="1" view="pageBreakPreview" zoomScale="70" zoomScaleNormal="100" zoomScaleSheetLayoutView="70" workbookViewId="0">
      <selection activeCell="B6" sqref="B6:I6"/>
    </sheetView>
  </sheetViews>
  <sheetFormatPr defaultColWidth="12.5" defaultRowHeight="15" customHeight="1"/>
  <cols>
    <col min="1" max="1" width="2.875" style="63" customWidth="1"/>
    <col min="2" max="2" width="20.375" style="63" customWidth="1"/>
    <col min="3" max="3" width="29.375" style="63" customWidth="1"/>
    <col min="4" max="4" width="23.375" style="63" customWidth="1"/>
    <col min="5" max="6" width="4.875" style="63" customWidth="1"/>
    <col min="7" max="7" width="31.75" style="63" customWidth="1"/>
    <col min="8" max="8" width="50.125" style="63" customWidth="1"/>
    <col min="9" max="9" width="45.125" style="63" customWidth="1"/>
    <col min="10" max="10" width="44.25" style="63" customWidth="1"/>
    <col min="11" max="17" width="9.375" style="63" customWidth="1"/>
    <col min="18" max="18" width="25" style="63" customWidth="1"/>
    <col min="19" max="30" width="9.375" style="63" customWidth="1"/>
    <col min="31" max="16384" width="12.5" style="63"/>
  </cols>
  <sheetData>
    <row r="1" spans="1:30" ht="23.25" customHeight="1">
      <c r="A1" s="59"/>
      <c r="B1" s="60"/>
      <c r="C1" s="61" t="s">
        <v>0</v>
      </c>
      <c r="D1" s="62"/>
      <c r="E1" s="62"/>
      <c r="F1" s="62"/>
      <c r="G1" s="62"/>
      <c r="H1" s="60"/>
      <c r="I1" s="205" t="s">
        <v>1</v>
      </c>
    </row>
    <row r="2" spans="1:30" ht="20.25" customHeight="1">
      <c r="A2" s="64"/>
      <c r="B2" s="65"/>
      <c r="C2" s="66"/>
      <c r="D2" s="67" t="s">
        <v>2</v>
      </c>
      <c r="E2" s="68"/>
      <c r="F2" s="68"/>
      <c r="G2" s="68"/>
      <c r="H2" s="69"/>
      <c r="I2" s="70" t="s">
        <v>3</v>
      </c>
    </row>
    <row r="3" spans="1:30" ht="21.75" customHeight="1">
      <c r="A3" s="64"/>
      <c r="B3" s="65"/>
      <c r="C3" s="71" t="s">
        <v>4</v>
      </c>
      <c r="D3" s="72"/>
      <c r="E3" s="72"/>
      <c r="F3" s="72"/>
      <c r="G3" s="72"/>
      <c r="H3" s="73"/>
      <c r="I3" s="70" t="s">
        <v>5</v>
      </c>
    </row>
    <row r="4" spans="1:30" ht="20.25" customHeight="1" thickBot="1">
      <c r="A4" s="74"/>
      <c r="B4" s="75"/>
      <c r="C4" s="76"/>
      <c r="D4" s="77" t="s">
        <v>6</v>
      </c>
      <c r="E4" s="78"/>
      <c r="F4" s="78"/>
      <c r="G4" s="78"/>
      <c r="H4" s="75"/>
      <c r="I4" s="79" t="s">
        <v>7</v>
      </c>
    </row>
    <row r="5" spans="1:30" ht="7.5" customHeight="1" thickBot="1"/>
    <row r="6" spans="1:30" ht="91.5" customHeight="1" thickBot="1">
      <c r="A6" s="80"/>
      <c r="B6" s="265" t="s">
        <v>8</v>
      </c>
      <c r="C6" s="266"/>
      <c r="D6" s="266"/>
      <c r="E6" s="266"/>
      <c r="F6" s="266"/>
      <c r="G6" s="266"/>
      <c r="H6" s="266"/>
      <c r="I6" s="267"/>
      <c r="J6" s="81"/>
      <c r="K6" s="81"/>
      <c r="L6" s="81"/>
      <c r="M6" s="81"/>
      <c r="N6" s="81"/>
      <c r="O6" s="81"/>
      <c r="P6" s="81"/>
      <c r="Q6" s="81"/>
      <c r="R6" s="81"/>
      <c r="S6" s="81"/>
      <c r="T6" s="81"/>
      <c r="U6" s="81"/>
      <c r="V6" s="81"/>
      <c r="W6" s="81"/>
      <c r="X6" s="81"/>
      <c r="Y6" s="81"/>
      <c r="Z6" s="81"/>
      <c r="AA6" s="81"/>
      <c r="AB6" s="81"/>
      <c r="AC6" s="81"/>
      <c r="AD6" s="81"/>
    </row>
    <row r="7" spans="1:30" ht="30.75" customHeight="1">
      <c r="A7" s="82"/>
      <c r="B7" s="268" t="s">
        <v>9</v>
      </c>
      <c r="C7" s="269"/>
      <c r="D7" s="270" t="s">
        <v>10</v>
      </c>
      <c r="E7" s="270"/>
      <c r="F7" s="270"/>
      <c r="G7" s="270"/>
      <c r="H7" s="270"/>
      <c r="I7" s="271"/>
      <c r="J7" s="81"/>
      <c r="K7" s="81"/>
      <c r="L7" s="81"/>
      <c r="M7" s="81"/>
      <c r="N7" s="81"/>
      <c r="O7" s="81"/>
      <c r="P7" s="81"/>
      <c r="Q7" s="81"/>
      <c r="R7" s="81"/>
      <c r="S7" s="81"/>
      <c r="T7" s="81"/>
      <c r="U7" s="81"/>
      <c r="V7" s="81"/>
      <c r="W7" s="81"/>
      <c r="X7" s="81"/>
      <c r="Y7" s="81"/>
      <c r="Z7" s="81"/>
      <c r="AA7" s="81"/>
      <c r="AB7" s="81"/>
      <c r="AC7" s="81"/>
      <c r="AD7" s="81"/>
    </row>
    <row r="8" spans="1:30" ht="26.25" customHeight="1">
      <c r="A8" s="82"/>
      <c r="B8" s="272" t="s">
        <v>11</v>
      </c>
      <c r="C8" s="273"/>
      <c r="D8" s="274" t="s">
        <v>12</v>
      </c>
      <c r="E8" s="275"/>
      <c r="F8" s="275"/>
      <c r="G8" s="275"/>
      <c r="H8" s="275"/>
      <c r="I8" s="276"/>
      <c r="J8" s="81"/>
      <c r="K8" s="81"/>
      <c r="L8" s="81"/>
      <c r="M8" s="81"/>
      <c r="N8" s="81"/>
      <c r="O8" s="81"/>
      <c r="P8" s="81"/>
      <c r="Q8" s="81"/>
      <c r="R8" s="81"/>
      <c r="S8" s="81"/>
      <c r="T8" s="81"/>
      <c r="U8" s="81"/>
      <c r="V8" s="81"/>
      <c r="W8" s="81"/>
      <c r="X8" s="81"/>
      <c r="Y8" s="81"/>
      <c r="Z8" s="81"/>
      <c r="AA8" s="81"/>
      <c r="AB8" s="81"/>
      <c r="AC8" s="81"/>
      <c r="AD8" s="81"/>
    </row>
    <row r="9" spans="1:30" ht="63" customHeight="1">
      <c r="A9" s="82"/>
      <c r="B9" s="277" t="s">
        <v>13</v>
      </c>
      <c r="C9" s="273"/>
      <c r="D9" s="278" t="s">
        <v>14</v>
      </c>
      <c r="E9" s="278"/>
      <c r="F9" s="278"/>
      <c r="G9" s="278"/>
      <c r="H9" s="278"/>
      <c r="I9" s="279"/>
      <c r="J9" s="81"/>
      <c r="K9" s="81"/>
      <c r="L9" s="81"/>
      <c r="M9" s="81"/>
      <c r="N9" s="81"/>
      <c r="O9" s="81"/>
      <c r="P9" s="81"/>
      <c r="Q9" s="81"/>
      <c r="R9" s="81"/>
      <c r="S9" s="81"/>
      <c r="T9" s="81"/>
      <c r="U9" s="81"/>
      <c r="V9" s="81"/>
      <c r="W9" s="81"/>
      <c r="X9" s="81"/>
      <c r="Y9" s="81"/>
      <c r="Z9" s="81"/>
      <c r="AA9" s="81"/>
      <c r="AB9" s="81"/>
      <c r="AC9" s="81"/>
      <c r="AD9" s="81"/>
    </row>
    <row r="10" spans="1:30" ht="63" customHeight="1">
      <c r="A10" s="82"/>
      <c r="B10" s="288" t="s">
        <v>15</v>
      </c>
      <c r="C10" s="289"/>
      <c r="D10" s="290" t="s">
        <v>16</v>
      </c>
      <c r="E10" s="291"/>
      <c r="F10" s="291"/>
      <c r="G10" s="291"/>
      <c r="H10" s="291"/>
      <c r="I10" s="292"/>
      <c r="J10" s="81"/>
      <c r="K10" s="81"/>
      <c r="L10" s="81"/>
      <c r="M10" s="81"/>
      <c r="N10" s="81"/>
      <c r="O10" s="81"/>
      <c r="P10" s="81"/>
      <c r="Q10" s="81"/>
      <c r="R10" s="81"/>
      <c r="S10" s="81"/>
      <c r="T10" s="81"/>
      <c r="U10" s="81"/>
      <c r="V10" s="81"/>
      <c r="W10" s="81"/>
      <c r="X10" s="81"/>
      <c r="Y10" s="81"/>
      <c r="Z10" s="81"/>
      <c r="AA10" s="81"/>
      <c r="AB10" s="81"/>
      <c r="AC10" s="81"/>
      <c r="AD10" s="81"/>
    </row>
    <row r="11" spans="1:30" ht="30" customHeight="1">
      <c r="A11" s="82"/>
      <c r="B11" s="293" t="s">
        <v>17</v>
      </c>
      <c r="C11" s="294"/>
      <c r="D11" s="290" t="s">
        <v>18</v>
      </c>
      <c r="E11" s="291"/>
      <c r="F11" s="291"/>
      <c r="G11" s="291"/>
      <c r="H11" s="291"/>
      <c r="I11" s="292"/>
      <c r="J11" s="81"/>
      <c r="K11" s="81"/>
      <c r="L11" s="81"/>
      <c r="M11" s="81"/>
      <c r="N11" s="81"/>
      <c r="O11" s="81"/>
      <c r="P11" s="81"/>
      <c r="Q11" s="81"/>
      <c r="R11" s="81"/>
      <c r="S11" s="81"/>
      <c r="T11" s="81"/>
      <c r="U11" s="81"/>
      <c r="V11" s="81"/>
      <c r="W11" s="81"/>
      <c r="X11" s="81"/>
      <c r="Y11" s="81"/>
      <c r="Z11" s="81"/>
      <c r="AA11" s="81"/>
      <c r="AB11" s="81"/>
      <c r="AC11" s="81"/>
      <c r="AD11" s="81"/>
    </row>
    <row r="12" spans="1:30" ht="30.75" customHeight="1">
      <c r="A12" s="82"/>
      <c r="B12" s="295"/>
      <c r="C12" s="296"/>
      <c r="D12" s="290" t="s">
        <v>19</v>
      </c>
      <c r="E12" s="291"/>
      <c r="F12" s="291"/>
      <c r="G12" s="291"/>
      <c r="H12" s="291"/>
      <c r="I12" s="292"/>
      <c r="J12" s="81"/>
      <c r="K12" s="81"/>
      <c r="L12" s="81"/>
      <c r="M12" s="81"/>
      <c r="N12" s="81"/>
      <c r="O12" s="81"/>
      <c r="P12" s="81"/>
      <c r="Q12" s="81"/>
      <c r="R12" s="81"/>
      <c r="S12" s="81"/>
      <c r="T12" s="81"/>
      <c r="U12" s="81"/>
      <c r="V12" s="81"/>
      <c r="W12" s="81"/>
      <c r="X12" s="81"/>
      <c r="Y12" s="81"/>
      <c r="Z12" s="81"/>
      <c r="AA12" s="81"/>
      <c r="AB12" s="81"/>
      <c r="AC12" s="81"/>
      <c r="AD12" s="81"/>
    </row>
    <row r="13" spans="1:30" ht="45" customHeight="1" thickBot="1">
      <c r="A13" s="82"/>
      <c r="B13" s="295"/>
      <c r="C13" s="296"/>
      <c r="D13" s="290" t="s">
        <v>20</v>
      </c>
      <c r="E13" s="291"/>
      <c r="F13" s="291"/>
      <c r="G13" s="291"/>
      <c r="H13" s="291"/>
      <c r="I13" s="292"/>
      <c r="J13" s="81"/>
      <c r="K13" s="81"/>
      <c r="L13" s="81"/>
      <c r="M13" s="81"/>
      <c r="N13" s="81"/>
      <c r="O13" s="81"/>
      <c r="P13" s="81"/>
      <c r="Q13" s="81"/>
      <c r="R13" s="81"/>
      <c r="S13" s="81"/>
      <c r="T13" s="81"/>
      <c r="U13" s="81"/>
      <c r="V13" s="81"/>
      <c r="W13" s="81"/>
      <c r="X13" s="81"/>
      <c r="Y13" s="81"/>
      <c r="Z13" s="81"/>
      <c r="AA13" s="81"/>
      <c r="AB13" s="81"/>
      <c r="AC13" s="81"/>
      <c r="AD13" s="81"/>
    </row>
    <row r="14" spans="1:30" ht="41.25" customHeight="1">
      <c r="A14" s="83"/>
      <c r="B14" s="84" t="s">
        <v>21</v>
      </c>
      <c r="C14" s="85"/>
      <c r="D14" s="304" t="s">
        <v>22</v>
      </c>
      <c r="E14" s="305"/>
      <c r="F14" s="306"/>
      <c r="G14" s="307" t="s">
        <v>23</v>
      </c>
      <c r="H14" s="309" t="s">
        <v>24</v>
      </c>
      <c r="I14" s="280" t="s">
        <v>25</v>
      </c>
      <c r="J14" s="81"/>
      <c r="K14" s="282"/>
      <c r="L14" s="282"/>
      <c r="M14" s="282"/>
      <c r="N14" s="282"/>
      <c r="O14" s="282"/>
      <c r="P14" s="282"/>
      <c r="Q14" s="282"/>
      <c r="R14" s="282"/>
      <c r="S14" s="81"/>
      <c r="T14" s="81"/>
      <c r="U14" s="81"/>
      <c r="V14" s="81"/>
      <c r="W14" s="81"/>
      <c r="X14" s="81"/>
      <c r="Y14" s="81"/>
      <c r="Z14" s="81"/>
      <c r="AA14" s="81"/>
      <c r="AB14" s="81"/>
      <c r="AC14" s="81"/>
      <c r="AD14" s="81"/>
    </row>
    <row r="15" spans="1:30" ht="77.25" customHeight="1" thickBot="1">
      <c r="A15" s="86"/>
      <c r="B15" s="283" t="s">
        <v>26</v>
      </c>
      <c r="C15" s="284"/>
      <c r="D15" s="87" t="s">
        <v>27</v>
      </c>
      <c r="E15" s="88" t="s">
        <v>28</v>
      </c>
      <c r="F15" s="89" t="s">
        <v>29</v>
      </c>
      <c r="G15" s="308"/>
      <c r="H15" s="310"/>
      <c r="I15" s="281"/>
      <c r="J15" s="81"/>
      <c r="K15" s="282"/>
      <c r="L15" s="282"/>
      <c r="M15" s="282"/>
      <c r="N15" s="282"/>
      <c r="O15" s="282"/>
      <c r="P15" s="282"/>
      <c r="Q15" s="282"/>
      <c r="R15" s="282"/>
      <c r="S15" s="81"/>
      <c r="T15" s="81"/>
      <c r="U15" s="81"/>
      <c r="V15" s="81"/>
      <c r="W15" s="81"/>
      <c r="X15" s="81"/>
      <c r="Y15" s="81"/>
      <c r="Z15" s="81"/>
      <c r="AA15" s="81"/>
      <c r="AB15" s="81"/>
      <c r="AC15" s="81"/>
      <c r="AD15" s="81"/>
    </row>
    <row r="16" spans="1:30" ht="45" customHeight="1">
      <c r="A16" s="349" t="s">
        <v>30</v>
      </c>
      <c r="B16" s="352" t="s">
        <v>31</v>
      </c>
      <c r="C16" s="90" t="s">
        <v>32</v>
      </c>
      <c r="D16" s="91" t="s">
        <v>33</v>
      </c>
      <c r="E16" s="91"/>
      <c r="F16" s="91"/>
      <c r="G16" s="92"/>
      <c r="H16" s="144" t="s">
        <v>34</v>
      </c>
      <c r="I16" s="354" t="s">
        <v>35</v>
      </c>
      <c r="J16" s="81"/>
      <c r="K16" s="282"/>
      <c r="L16" s="282"/>
      <c r="M16" s="282"/>
      <c r="N16" s="282"/>
      <c r="O16" s="282"/>
      <c r="P16" s="282"/>
      <c r="Q16" s="282"/>
      <c r="R16" s="282"/>
      <c r="S16" s="81"/>
      <c r="T16" s="81"/>
      <c r="U16" s="81"/>
      <c r="V16" s="81"/>
      <c r="W16" s="81"/>
      <c r="X16" s="81"/>
      <c r="Y16" s="81"/>
      <c r="Z16" s="81"/>
      <c r="AA16" s="81"/>
      <c r="AB16" s="81"/>
      <c r="AC16" s="81"/>
      <c r="AD16" s="81"/>
    </row>
    <row r="17" spans="1:30" ht="65.25" customHeight="1">
      <c r="A17" s="350"/>
      <c r="B17" s="353"/>
      <c r="C17" s="93" t="s">
        <v>36</v>
      </c>
      <c r="D17" s="94" t="s">
        <v>33</v>
      </c>
      <c r="E17" s="94"/>
      <c r="F17" s="94"/>
      <c r="G17" s="95"/>
      <c r="H17" s="143" t="s">
        <v>37</v>
      </c>
      <c r="I17" s="355"/>
      <c r="J17" s="81"/>
      <c r="K17" s="282"/>
      <c r="L17" s="282"/>
      <c r="M17" s="282"/>
      <c r="N17" s="282"/>
      <c r="O17" s="282"/>
      <c r="P17" s="282"/>
      <c r="Q17" s="282"/>
      <c r="R17" s="282"/>
      <c r="S17" s="81"/>
      <c r="T17" s="81"/>
      <c r="U17" s="81"/>
      <c r="V17" s="81"/>
      <c r="W17" s="81"/>
      <c r="X17" s="81"/>
      <c r="Y17" s="81"/>
      <c r="Z17" s="81"/>
      <c r="AA17" s="81"/>
      <c r="AB17" s="81"/>
      <c r="AC17" s="81"/>
      <c r="AD17" s="81"/>
    </row>
    <row r="18" spans="1:30" ht="15" customHeight="1">
      <c r="A18" s="350"/>
      <c r="B18" s="353"/>
      <c r="C18" s="97" t="s">
        <v>38</v>
      </c>
      <c r="D18" s="297"/>
      <c r="E18" s="299"/>
      <c r="F18" s="299"/>
      <c r="G18" s="286"/>
      <c r="H18" s="287"/>
      <c r="I18" s="355"/>
      <c r="J18" s="81"/>
      <c r="K18" s="282"/>
      <c r="L18" s="282"/>
      <c r="M18" s="282"/>
      <c r="N18" s="282"/>
      <c r="O18" s="282"/>
      <c r="P18" s="282"/>
      <c r="Q18" s="282"/>
      <c r="R18" s="282"/>
      <c r="S18" s="81"/>
      <c r="T18" s="81"/>
      <c r="U18" s="81"/>
      <c r="V18" s="81"/>
      <c r="W18" s="81"/>
      <c r="X18" s="81"/>
      <c r="Y18" s="81"/>
      <c r="Z18" s="81"/>
      <c r="AA18" s="81"/>
      <c r="AB18" s="81"/>
      <c r="AC18" s="81"/>
      <c r="AD18" s="81"/>
    </row>
    <row r="19" spans="1:30" ht="15" customHeight="1">
      <c r="A19" s="350"/>
      <c r="B19" s="353"/>
      <c r="C19" s="98"/>
      <c r="D19" s="298"/>
      <c r="E19" s="299"/>
      <c r="F19" s="299"/>
      <c r="G19" s="286"/>
      <c r="H19" s="287"/>
      <c r="I19" s="355"/>
      <c r="J19" s="81"/>
      <c r="K19" s="282"/>
      <c r="L19" s="282"/>
      <c r="M19" s="282"/>
      <c r="N19" s="282"/>
      <c r="O19" s="282"/>
      <c r="P19" s="282"/>
      <c r="Q19" s="282"/>
      <c r="R19" s="282"/>
      <c r="S19" s="81"/>
      <c r="T19" s="81"/>
      <c r="U19" s="81"/>
      <c r="V19" s="81"/>
      <c r="W19" s="81"/>
      <c r="X19" s="81"/>
      <c r="Y19" s="81"/>
      <c r="Z19" s="81"/>
      <c r="AA19" s="81"/>
      <c r="AB19" s="81"/>
      <c r="AC19" s="81"/>
      <c r="AD19" s="81"/>
    </row>
    <row r="20" spans="1:30" ht="58.5" customHeight="1">
      <c r="A20" s="350"/>
      <c r="B20" s="300" t="s">
        <v>39</v>
      </c>
      <c r="C20" s="99" t="s">
        <v>40</v>
      </c>
      <c r="D20" s="94" t="s">
        <v>33</v>
      </c>
      <c r="E20" s="94"/>
      <c r="F20" s="94"/>
      <c r="G20" s="95"/>
      <c r="H20" s="302" t="s">
        <v>41</v>
      </c>
      <c r="I20" s="355"/>
      <c r="J20" s="81"/>
      <c r="K20" s="282"/>
      <c r="L20" s="282"/>
      <c r="M20" s="282"/>
      <c r="N20" s="282"/>
      <c r="O20" s="282"/>
      <c r="P20" s="282"/>
      <c r="Q20" s="282"/>
      <c r="R20" s="282"/>
      <c r="S20" s="81"/>
      <c r="T20" s="81"/>
      <c r="U20" s="81"/>
      <c r="V20" s="81"/>
      <c r="W20" s="81"/>
      <c r="X20" s="81"/>
      <c r="Y20" s="81"/>
      <c r="Z20" s="81"/>
      <c r="AA20" s="81"/>
      <c r="AB20" s="81"/>
      <c r="AC20" s="81"/>
      <c r="AD20" s="81"/>
    </row>
    <row r="21" spans="1:30" ht="16.5" customHeight="1">
      <c r="A21" s="350"/>
      <c r="B21" s="301"/>
      <c r="C21" s="99" t="s">
        <v>42</v>
      </c>
      <c r="D21" s="94" t="s">
        <v>33</v>
      </c>
      <c r="E21" s="94"/>
      <c r="F21" s="94"/>
      <c r="G21" s="100"/>
      <c r="H21" s="303"/>
      <c r="I21" s="355"/>
      <c r="J21" s="81"/>
      <c r="K21" s="282"/>
      <c r="L21" s="282"/>
      <c r="M21" s="282"/>
      <c r="N21" s="282"/>
      <c r="O21" s="282"/>
      <c r="P21" s="282"/>
      <c r="Q21" s="282"/>
      <c r="R21" s="282"/>
      <c r="S21" s="81"/>
      <c r="T21" s="81"/>
      <c r="U21" s="81"/>
      <c r="V21" s="81"/>
      <c r="W21" s="81"/>
      <c r="X21" s="81"/>
      <c r="Y21" s="81"/>
      <c r="Z21" s="81"/>
      <c r="AA21" s="81"/>
      <c r="AB21" s="81"/>
      <c r="AC21" s="81"/>
      <c r="AD21" s="81"/>
    </row>
    <row r="22" spans="1:30" ht="35.25" customHeight="1">
      <c r="A22" s="350"/>
      <c r="B22" s="301"/>
      <c r="C22" s="99" t="s">
        <v>43</v>
      </c>
      <c r="D22" s="94" t="s">
        <v>44</v>
      </c>
      <c r="E22" s="94"/>
      <c r="F22" s="94"/>
      <c r="G22" s="101"/>
      <c r="H22" s="145" t="s">
        <v>45</v>
      </c>
      <c r="I22" s="324"/>
      <c r="J22" s="81"/>
      <c r="K22" s="282"/>
      <c r="L22" s="282"/>
      <c r="M22" s="282"/>
      <c r="N22" s="282"/>
      <c r="O22" s="282"/>
      <c r="P22" s="282"/>
      <c r="Q22" s="282"/>
      <c r="R22" s="282"/>
      <c r="S22" s="81"/>
      <c r="T22" s="81"/>
      <c r="U22" s="81"/>
      <c r="V22" s="81"/>
      <c r="W22" s="81"/>
      <c r="X22" s="81"/>
      <c r="Y22" s="81"/>
      <c r="Z22" s="81"/>
      <c r="AA22" s="81"/>
      <c r="AB22" s="81"/>
      <c r="AC22" s="81"/>
      <c r="AD22" s="81"/>
    </row>
    <row r="23" spans="1:30" ht="22.5" customHeight="1">
      <c r="A23" s="350"/>
      <c r="B23" s="301"/>
      <c r="C23" s="97" t="s">
        <v>38</v>
      </c>
      <c r="D23" s="102"/>
      <c r="E23" s="285"/>
      <c r="F23" s="285"/>
      <c r="G23" s="286"/>
      <c r="H23" s="287"/>
      <c r="I23" s="321"/>
      <c r="J23" s="81"/>
      <c r="K23" s="282"/>
      <c r="L23" s="282"/>
      <c r="M23" s="282"/>
      <c r="N23" s="282"/>
      <c r="O23" s="282"/>
      <c r="P23" s="282"/>
      <c r="Q23" s="282"/>
      <c r="R23" s="282"/>
      <c r="S23" s="81"/>
      <c r="T23" s="81"/>
      <c r="U23" s="81"/>
      <c r="V23" s="81"/>
      <c r="W23" s="81"/>
      <c r="X23" s="81"/>
      <c r="Y23" s="81"/>
      <c r="Z23" s="81"/>
      <c r="AA23" s="81"/>
      <c r="AB23" s="81"/>
      <c r="AC23" s="81"/>
      <c r="AD23" s="81"/>
    </row>
    <row r="24" spans="1:30" ht="6.75" customHeight="1">
      <c r="A24" s="350"/>
      <c r="B24" s="301"/>
      <c r="C24" s="103"/>
      <c r="D24" s="104"/>
      <c r="E24" s="285"/>
      <c r="F24" s="285"/>
      <c r="G24" s="286"/>
      <c r="H24" s="287"/>
      <c r="I24" s="321"/>
      <c r="J24" s="81"/>
      <c r="K24" s="282"/>
      <c r="L24" s="282"/>
      <c r="M24" s="282"/>
      <c r="N24" s="282"/>
      <c r="O24" s="282"/>
      <c r="P24" s="282"/>
      <c r="Q24" s="282"/>
      <c r="R24" s="282"/>
      <c r="S24" s="81"/>
      <c r="T24" s="81"/>
      <c r="U24" s="81"/>
      <c r="V24" s="81"/>
      <c r="W24" s="81"/>
      <c r="X24" s="81"/>
      <c r="Y24" s="81"/>
      <c r="Z24" s="81"/>
      <c r="AA24" s="81"/>
      <c r="AB24" s="81"/>
      <c r="AC24" s="81"/>
      <c r="AD24" s="81"/>
    </row>
    <row r="25" spans="1:30" ht="122.25" customHeight="1">
      <c r="A25" s="350"/>
      <c r="B25" s="322" t="s">
        <v>46</v>
      </c>
      <c r="C25" s="93" t="s">
        <v>47</v>
      </c>
      <c r="D25" s="94" t="s">
        <v>33</v>
      </c>
      <c r="E25" s="105"/>
      <c r="F25" s="94"/>
      <c r="G25" s="95" t="s">
        <v>48</v>
      </c>
      <c r="H25" s="96"/>
      <c r="I25" s="106"/>
      <c r="J25" s="81"/>
      <c r="K25" s="282"/>
      <c r="L25" s="282"/>
      <c r="M25" s="282"/>
      <c r="N25" s="282"/>
      <c r="O25" s="282"/>
      <c r="P25" s="282"/>
      <c r="Q25" s="282"/>
      <c r="R25" s="282"/>
      <c r="S25" s="81"/>
      <c r="T25" s="81"/>
      <c r="U25" s="81"/>
      <c r="V25" s="81"/>
      <c r="W25" s="81"/>
      <c r="X25" s="81"/>
      <c r="Y25" s="81"/>
      <c r="Z25" s="81"/>
      <c r="AA25" s="81"/>
      <c r="AB25" s="81"/>
      <c r="AC25" s="81"/>
      <c r="AD25" s="81"/>
    </row>
    <row r="26" spans="1:30" ht="33.75" customHeight="1">
      <c r="A26" s="350"/>
      <c r="B26" s="301"/>
      <c r="C26" s="107" t="s">
        <v>49</v>
      </c>
      <c r="D26" s="94"/>
      <c r="E26" s="105"/>
      <c r="F26" s="94" t="s">
        <v>33</v>
      </c>
      <c r="G26" s="100"/>
      <c r="H26" s="108"/>
      <c r="I26" s="109"/>
      <c r="J26" s="81"/>
      <c r="K26" s="282"/>
      <c r="L26" s="282"/>
      <c r="M26" s="282"/>
      <c r="N26" s="282"/>
      <c r="O26" s="282"/>
      <c r="P26" s="282"/>
      <c r="Q26" s="282"/>
      <c r="R26" s="282"/>
      <c r="S26" s="81"/>
      <c r="T26" s="81"/>
      <c r="U26" s="81"/>
      <c r="V26" s="81"/>
      <c r="W26" s="81"/>
      <c r="X26" s="81"/>
      <c r="Y26" s="81"/>
      <c r="Z26" s="81"/>
      <c r="AA26" s="81"/>
      <c r="AB26" s="81"/>
      <c r="AC26" s="81"/>
      <c r="AD26" s="81"/>
    </row>
    <row r="27" spans="1:30" ht="99" customHeight="1">
      <c r="A27" s="350"/>
      <c r="B27" s="301"/>
      <c r="C27" s="323" t="s">
        <v>50</v>
      </c>
      <c r="D27" s="325" t="s">
        <v>33</v>
      </c>
      <c r="E27" s="297"/>
      <c r="F27" s="297"/>
      <c r="G27" s="100"/>
      <c r="H27" s="110" t="s">
        <v>51</v>
      </c>
      <c r="I27" s="111" t="s">
        <v>52</v>
      </c>
      <c r="J27" s="81"/>
      <c r="K27" s="282"/>
      <c r="L27" s="282"/>
      <c r="M27" s="282"/>
      <c r="N27" s="282"/>
      <c r="O27" s="282"/>
      <c r="P27" s="282"/>
      <c r="Q27" s="282"/>
      <c r="R27" s="282"/>
      <c r="S27" s="81"/>
      <c r="T27" s="81"/>
      <c r="U27" s="81"/>
      <c r="V27" s="81"/>
      <c r="W27" s="81"/>
      <c r="X27" s="81"/>
      <c r="Y27" s="81"/>
      <c r="Z27" s="81"/>
      <c r="AA27" s="81"/>
      <c r="AB27" s="81"/>
      <c r="AC27" s="81"/>
      <c r="AD27" s="81"/>
    </row>
    <row r="28" spans="1:30" ht="99" customHeight="1">
      <c r="A28" s="350"/>
      <c r="B28" s="301"/>
      <c r="C28" s="324"/>
      <c r="D28" s="326"/>
      <c r="E28" s="298"/>
      <c r="F28" s="298"/>
      <c r="G28" s="100"/>
      <c r="H28" s="110" t="s">
        <v>53</v>
      </c>
      <c r="I28" s="112" t="s">
        <v>54</v>
      </c>
      <c r="J28" s="81"/>
      <c r="K28" s="282"/>
      <c r="L28" s="282"/>
      <c r="M28" s="282"/>
      <c r="N28" s="282"/>
      <c r="O28" s="282"/>
      <c r="P28" s="282"/>
      <c r="Q28" s="282"/>
      <c r="R28" s="282"/>
      <c r="S28" s="81"/>
      <c r="T28" s="81"/>
      <c r="U28" s="81"/>
      <c r="V28" s="81"/>
      <c r="W28" s="81"/>
      <c r="X28" s="81"/>
      <c r="Y28" s="81"/>
      <c r="Z28" s="81"/>
      <c r="AA28" s="81"/>
      <c r="AB28" s="81"/>
      <c r="AC28" s="81"/>
      <c r="AD28" s="81"/>
    </row>
    <row r="29" spans="1:30" ht="22.5" customHeight="1">
      <c r="A29" s="350"/>
      <c r="B29" s="301"/>
      <c r="C29" s="113" t="s">
        <v>38</v>
      </c>
      <c r="D29" s="114"/>
      <c r="E29" s="299"/>
      <c r="F29" s="299"/>
      <c r="G29" s="286"/>
      <c r="H29" s="327"/>
      <c r="I29" s="311"/>
      <c r="J29" s="81"/>
      <c r="K29" s="282"/>
      <c r="L29" s="282"/>
      <c r="M29" s="282"/>
      <c r="N29" s="282"/>
      <c r="O29" s="282"/>
      <c r="P29" s="282"/>
      <c r="Q29" s="282"/>
      <c r="R29" s="282"/>
      <c r="S29" s="81"/>
      <c r="T29" s="81"/>
      <c r="U29" s="81"/>
      <c r="V29" s="81"/>
      <c r="W29" s="81"/>
      <c r="X29" s="81"/>
      <c r="Y29" s="81"/>
      <c r="Z29" s="81"/>
      <c r="AA29" s="81"/>
      <c r="AB29" s="81"/>
      <c r="AC29" s="81"/>
      <c r="AD29" s="81"/>
    </row>
    <row r="30" spans="1:30" ht="12" customHeight="1">
      <c r="A30" s="350"/>
      <c r="B30" s="301"/>
      <c r="C30" s="115"/>
      <c r="D30" s="116"/>
      <c r="E30" s="299"/>
      <c r="F30" s="299"/>
      <c r="G30" s="286"/>
      <c r="H30" s="327"/>
      <c r="I30" s="311"/>
      <c r="J30" s="81"/>
      <c r="K30" s="282"/>
      <c r="L30" s="282"/>
      <c r="M30" s="282"/>
      <c r="N30" s="282"/>
      <c r="O30" s="282"/>
      <c r="P30" s="282"/>
      <c r="Q30" s="282"/>
      <c r="R30" s="282"/>
      <c r="S30" s="81"/>
      <c r="T30" s="81"/>
      <c r="U30" s="81"/>
      <c r="V30" s="81"/>
      <c r="W30" s="81"/>
      <c r="X30" s="81"/>
      <c r="Y30" s="81"/>
      <c r="Z30" s="81"/>
      <c r="AA30" s="81"/>
      <c r="AB30" s="81"/>
      <c r="AC30" s="81"/>
      <c r="AD30" s="81"/>
    </row>
    <row r="31" spans="1:30" ht="47.25" customHeight="1">
      <c r="A31" s="350"/>
      <c r="B31" s="312" t="s">
        <v>55</v>
      </c>
      <c r="C31" s="117" t="s">
        <v>56</v>
      </c>
      <c r="D31" s="118" t="s">
        <v>44</v>
      </c>
      <c r="E31" s="118"/>
      <c r="F31" s="118"/>
      <c r="G31" s="95" t="s">
        <v>57</v>
      </c>
      <c r="H31" s="119"/>
      <c r="I31" s="120"/>
      <c r="J31" s="81"/>
      <c r="K31" s="282"/>
      <c r="L31" s="282"/>
      <c r="M31" s="282"/>
      <c r="N31" s="282"/>
      <c r="O31" s="282"/>
      <c r="P31" s="282"/>
      <c r="Q31" s="282"/>
      <c r="R31" s="282"/>
      <c r="S31" s="81"/>
      <c r="T31" s="81"/>
      <c r="U31" s="81"/>
      <c r="V31" s="81"/>
      <c r="W31" s="81"/>
      <c r="X31" s="81"/>
      <c r="Y31" s="81"/>
      <c r="Z31" s="81"/>
      <c r="AA31" s="81"/>
      <c r="AB31" s="81"/>
      <c r="AC31" s="81"/>
      <c r="AD31" s="81"/>
    </row>
    <row r="32" spans="1:30" ht="56.25" customHeight="1">
      <c r="A32" s="350"/>
      <c r="B32" s="301"/>
      <c r="C32" s="99" t="s">
        <v>58</v>
      </c>
      <c r="D32" s="118" t="s">
        <v>44</v>
      </c>
      <c r="E32" s="118"/>
      <c r="F32" s="118"/>
      <c r="G32" s="95"/>
      <c r="H32" s="108" t="s">
        <v>59</v>
      </c>
      <c r="I32" s="121"/>
      <c r="J32" s="81"/>
      <c r="K32" s="282"/>
      <c r="L32" s="282"/>
      <c r="M32" s="282"/>
      <c r="N32" s="282"/>
      <c r="O32" s="282"/>
      <c r="P32" s="282"/>
      <c r="Q32" s="282"/>
      <c r="R32" s="282"/>
      <c r="S32" s="81"/>
      <c r="T32" s="81"/>
      <c r="U32" s="81"/>
      <c r="V32" s="81"/>
      <c r="W32" s="81"/>
      <c r="X32" s="81"/>
      <c r="Y32" s="81"/>
      <c r="Z32" s="81"/>
      <c r="AA32" s="81"/>
      <c r="AB32" s="81"/>
      <c r="AC32" s="81"/>
      <c r="AD32" s="81"/>
    </row>
    <row r="33" spans="1:30" ht="77.25" customHeight="1">
      <c r="A33" s="350"/>
      <c r="B33" s="301"/>
      <c r="C33" s="99" t="s">
        <v>60</v>
      </c>
      <c r="D33" s="118" t="s">
        <v>44</v>
      </c>
      <c r="E33" s="118"/>
      <c r="F33" s="118"/>
      <c r="G33" s="95"/>
      <c r="H33" s="108" t="s">
        <v>61</v>
      </c>
      <c r="I33" s="122"/>
      <c r="J33" s="123"/>
      <c r="K33" s="282"/>
      <c r="L33" s="282"/>
      <c r="M33" s="282"/>
      <c r="N33" s="282"/>
      <c r="O33" s="282"/>
      <c r="P33" s="282"/>
      <c r="Q33" s="282"/>
      <c r="R33" s="282"/>
      <c r="S33" s="81"/>
      <c r="T33" s="81"/>
      <c r="U33" s="81"/>
      <c r="V33" s="81"/>
      <c r="W33" s="81"/>
      <c r="X33" s="81"/>
      <c r="Y33" s="81"/>
      <c r="Z33" s="81"/>
      <c r="AA33" s="81"/>
      <c r="AB33" s="81"/>
      <c r="AC33" s="81"/>
      <c r="AD33" s="81"/>
    </row>
    <row r="34" spans="1:30" ht="20.25" customHeight="1">
      <c r="A34" s="350"/>
      <c r="B34" s="301"/>
      <c r="C34" s="97" t="s">
        <v>38</v>
      </c>
      <c r="D34" s="313"/>
      <c r="E34" s="313"/>
      <c r="F34" s="313"/>
      <c r="G34" s="315"/>
      <c r="H34" s="317"/>
      <c r="I34" s="319"/>
      <c r="J34" s="81"/>
      <c r="K34" s="282"/>
      <c r="L34" s="282"/>
      <c r="M34" s="282"/>
      <c r="N34" s="282"/>
      <c r="O34" s="282"/>
      <c r="P34" s="282"/>
      <c r="Q34" s="282"/>
      <c r="R34" s="282"/>
      <c r="S34" s="81"/>
      <c r="T34" s="81"/>
      <c r="U34" s="81"/>
      <c r="V34" s="81"/>
      <c r="W34" s="81"/>
      <c r="X34" s="81"/>
      <c r="Y34" s="81"/>
      <c r="Z34" s="81"/>
      <c r="AA34" s="81"/>
      <c r="AB34" s="81"/>
      <c r="AC34" s="81"/>
      <c r="AD34" s="81"/>
    </row>
    <row r="35" spans="1:30" ht="20.25" customHeight="1">
      <c r="A35" s="350"/>
      <c r="B35" s="301"/>
      <c r="C35" s="124"/>
      <c r="D35" s="314"/>
      <c r="E35" s="314"/>
      <c r="F35" s="314"/>
      <c r="G35" s="316"/>
      <c r="H35" s="318"/>
      <c r="I35" s="320"/>
      <c r="J35" s="81"/>
      <c r="K35" s="282"/>
      <c r="L35" s="282"/>
      <c r="M35" s="282"/>
      <c r="N35" s="282"/>
      <c r="O35" s="282"/>
      <c r="P35" s="282"/>
      <c r="Q35" s="282"/>
      <c r="R35" s="282"/>
      <c r="S35" s="81"/>
      <c r="T35" s="81"/>
      <c r="U35" s="81"/>
      <c r="V35" s="81"/>
      <c r="W35" s="81"/>
      <c r="X35" s="81"/>
      <c r="Y35" s="81"/>
      <c r="Z35" s="81"/>
      <c r="AA35" s="81"/>
      <c r="AB35" s="81"/>
      <c r="AC35" s="81"/>
      <c r="AD35" s="81"/>
    </row>
    <row r="36" spans="1:30" ht="53.25" customHeight="1">
      <c r="A36" s="350"/>
      <c r="B36" s="345" t="s">
        <v>62</v>
      </c>
      <c r="C36" s="99" t="s">
        <v>63</v>
      </c>
      <c r="D36" s="118"/>
      <c r="E36" s="118"/>
      <c r="F36" s="118" t="s">
        <v>44</v>
      </c>
      <c r="G36" s="95"/>
      <c r="H36" s="96"/>
      <c r="I36" s="122"/>
      <c r="J36" s="123"/>
      <c r="K36" s="282"/>
      <c r="L36" s="282"/>
      <c r="M36" s="282"/>
      <c r="N36" s="282"/>
      <c r="O36" s="282"/>
      <c r="P36" s="282"/>
      <c r="Q36" s="282"/>
      <c r="R36" s="282"/>
      <c r="S36" s="81"/>
      <c r="T36" s="81"/>
      <c r="U36" s="81"/>
      <c r="V36" s="81"/>
      <c r="W36" s="81"/>
      <c r="X36" s="81"/>
      <c r="Y36" s="81"/>
      <c r="Z36" s="81"/>
      <c r="AA36" s="81"/>
      <c r="AB36" s="81"/>
      <c r="AC36" s="81"/>
      <c r="AD36" s="81"/>
    </row>
    <row r="37" spans="1:30" ht="57.75" customHeight="1">
      <c r="A37" s="350"/>
      <c r="B37" s="345"/>
      <c r="C37" s="99" t="s">
        <v>64</v>
      </c>
      <c r="D37" s="118" t="s">
        <v>44</v>
      </c>
      <c r="E37" s="118"/>
      <c r="F37" s="118"/>
      <c r="G37" s="95" t="s">
        <v>65</v>
      </c>
      <c r="H37" s="125"/>
      <c r="I37" s="120"/>
      <c r="J37" s="81"/>
      <c r="K37" s="282"/>
      <c r="L37" s="282"/>
      <c r="M37" s="282"/>
      <c r="N37" s="282"/>
      <c r="O37" s="282"/>
      <c r="P37" s="282"/>
      <c r="Q37" s="282"/>
      <c r="R37" s="282"/>
      <c r="S37" s="81"/>
      <c r="T37" s="81"/>
      <c r="U37" s="81"/>
      <c r="V37" s="81"/>
      <c r="W37" s="81"/>
      <c r="X37" s="81"/>
      <c r="Y37" s="81"/>
      <c r="Z37" s="81"/>
      <c r="AA37" s="81"/>
      <c r="AB37" s="81"/>
      <c r="AC37" s="81"/>
      <c r="AD37" s="81"/>
    </row>
    <row r="38" spans="1:30" ht="78" customHeight="1">
      <c r="A38" s="350"/>
      <c r="B38" s="345"/>
      <c r="C38" s="99" t="s">
        <v>66</v>
      </c>
      <c r="D38" s="118"/>
      <c r="E38" s="118"/>
      <c r="F38" s="118" t="s">
        <v>44</v>
      </c>
      <c r="G38" s="101"/>
      <c r="H38" s="125"/>
      <c r="I38" s="120"/>
      <c r="J38" s="81"/>
      <c r="K38" s="282"/>
      <c r="L38" s="282"/>
      <c r="M38" s="282"/>
      <c r="N38" s="282"/>
      <c r="O38" s="282"/>
      <c r="P38" s="282"/>
      <c r="Q38" s="282"/>
      <c r="R38" s="282"/>
      <c r="S38" s="81"/>
      <c r="T38" s="81"/>
      <c r="U38" s="81"/>
      <c r="V38" s="81"/>
      <c r="W38" s="81"/>
      <c r="X38" s="81"/>
      <c r="Y38" s="81"/>
      <c r="Z38" s="81"/>
      <c r="AA38" s="81"/>
      <c r="AB38" s="81"/>
      <c r="AC38" s="81"/>
      <c r="AD38" s="81"/>
    </row>
    <row r="39" spans="1:30" ht="20.25" customHeight="1">
      <c r="A39" s="350"/>
      <c r="B39" s="346"/>
      <c r="C39" s="126" t="s">
        <v>38</v>
      </c>
      <c r="D39" s="313"/>
      <c r="E39" s="313"/>
      <c r="F39" s="313"/>
      <c r="G39" s="340"/>
      <c r="H39" s="342"/>
      <c r="I39" s="335"/>
      <c r="J39" s="81"/>
      <c r="K39" s="282"/>
      <c r="L39" s="282"/>
      <c r="M39" s="282"/>
      <c r="N39" s="282"/>
      <c r="O39" s="282"/>
      <c r="P39" s="282"/>
      <c r="Q39" s="282"/>
      <c r="R39" s="282"/>
      <c r="S39" s="81"/>
      <c r="T39" s="81"/>
      <c r="U39" s="81"/>
      <c r="V39" s="81"/>
      <c r="W39" s="81"/>
      <c r="X39" s="81"/>
      <c r="Y39" s="81"/>
      <c r="Z39" s="81"/>
      <c r="AA39" s="81"/>
      <c r="AB39" s="81"/>
      <c r="AC39" s="81"/>
      <c r="AD39" s="81"/>
    </row>
    <row r="40" spans="1:30" ht="20.25" customHeight="1">
      <c r="A40" s="350"/>
      <c r="B40" s="127"/>
      <c r="C40" s="128"/>
      <c r="D40" s="314"/>
      <c r="E40" s="314"/>
      <c r="F40" s="314"/>
      <c r="G40" s="347"/>
      <c r="H40" s="348"/>
      <c r="I40" s="336"/>
      <c r="J40" s="81"/>
      <c r="K40" s="282"/>
      <c r="L40" s="282"/>
      <c r="M40" s="282"/>
      <c r="N40" s="282"/>
      <c r="O40" s="282"/>
      <c r="P40" s="282"/>
      <c r="Q40" s="282"/>
      <c r="R40" s="282"/>
      <c r="S40" s="81"/>
      <c r="T40" s="81"/>
      <c r="U40" s="81"/>
      <c r="V40" s="81"/>
      <c r="W40" s="81"/>
      <c r="X40" s="81"/>
      <c r="Y40" s="81"/>
      <c r="Z40" s="81"/>
      <c r="AA40" s="81"/>
      <c r="AB40" s="81"/>
      <c r="AC40" s="81"/>
      <c r="AD40" s="81"/>
    </row>
    <row r="41" spans="1:30" ht="141.75" customHeight="1">
      <c r="A41" s="350"/>
      <c r="B41" s="337" t="s">
        <v>67</v>
      </c>
      <c r="C41" s="99" t="s">
        <v>68</v>
      </c>
      <c r="D41" s="94" t="s">
        <v>44</v>
      </c>
      <c r="E41" s="94"/>
      <c r="F41" s="94"/>
      <c r="G41" s="95"/>
      <c r="H41" s="108" t="s">
        <v>69</v>
      </c>
      <c r="I41" s="106" t="s">
        <v>70</v>
      </c>
      <c r="J41" s="81"/>
      <c r="K41" s="282"/>
      <c r="L41" s="282"/>
      <c r="M41" s="282"/>
      <c r="N41" s="282"/>
      <c r="O41" s="282"/>
      <c r="P41" s="282"/>
      <c r="Q41" s="282"/>
      <c r="R41" s="282"/>
      <c r="S41" s="81"/>
      <c r="T41" s="81"/>
      <c r="U41" s="81"/>
      <c r="V41" s="81"/>
      <c r="W41" s="81"/>
      <c r="X41" s="81"/>
      <c r="Y41" s="81"/>
      <c r="Z41" s="81"/>
      <c r="AA41" s="81"/>
      <c r="AB41" s="81"/>
      <c r="AC41" s="81"/>
      <c r="AD41" s="81"/>
    </row>
    <row r="42" spans="1:30" ht="20.25" customHeight="1">
      <c r="A42" s="350"/>
      <c r="B42" s="337"/>
      <c r="C42" s="126" t="s">
        <v>38</v>
      </c>
      <c r="D42" s="313"/>
      <c r="E42" s="313"/>
      <c r="F42" s="313"/>
      <c r="G42" s="340"/>
      <c r="H42" s="342"/>
      <c r="I42" s="335"/>
      <c r="J42" s="81"/>
      <c r="K42" s="282"/>
      <c r="L42" s="282"/>
      <c r="M42" s="282"/>
      <c r="N42" s="282"/>
      <c r="O42" s="282"/>
      <c r="P42" s="282"/>
      <c r="Q42" s="282"/>
      <c r="R42" s="282"/>
      <c r="S42" s="81"/>
      <c r="T42" s="81"/>
      <c r="U42" s="81"/>
      <c r="V42" s="81"/>
      <c r="W42" s="81"/>
      <c r="X42" s="81"/>
      <c r="Y42" s="81"/>
      <c r="Z42" s="81"/>
      <c r="AA42" s="81"/>
      <c r="AB42" s="81"/>
      <c r="AC42" s="81"/>
      <c r="AD42" s="81"/>
    </row>
    <row r="43" spans="1:30" ht="15" customHeight="1" thickBot="1">
      <c r="A43" s="351"/>
      <c r="B43" s="338"/>
      <c r="C43" s="129"/>
      <c r="D43" s="339"/>
      <c r="E43" s="339"/>
      <c r="F43" s="339"/>
      <c r="G43" s="341"/>
      <c r="H43" s="343"/>
      <c r="I43" s="344"/>
      <c r="J43" s="81"/>
      <c r="K43" s="282"/>
      <c r="L43" s="282"/>
      <c r="M43" s="282"/>
      <c r="N43" s="282"/>
      <c r="O43" s="282"/>
      <c r="P43" s="282"/>
      <c r="Q43" s="282"/>
      <c r="R43" s="282"/>
      <c r="S43" s="81"/>
      <c r="T43" s="81"/>
      <c r="U43" s="81"/>
      <c r="V43" s="81"/>
      <c r="W43" s="81"/>
      <c r="X43" s="81"/>
      <c r="Y43" s="81"/>
      <c r="Z43" s="81"/>
      <c r="AA43" s="81"/>
      <c r="AB43" s="81"/>
      <c r="AC43" s="81"/>
      <c r="AD43" s="81"/>
    </row>
    <row r="44" spans="1:30" ht="54.75" customHeight="1">
      <c r="A44" s="328" t="s">
        <v>71</v>
      </c>
      <c r="B44" s="331" t="s">
        <v>72</v>
      </c>
      <c r="C44" s="130" t="s">
        <v>73</v>
      </c>
      <c r="D44" s="131" t="s">
        <v>44</v>
      </c>
      <c r="E44" s="131"/>
      <c r="F44" s="131"/>
      <c r="G44" s="132" t="s">
        <v>74</v>
      </c>
      <c r="H44" s="133"/>
      <c r="I44" s="134"/>
      <c r="J44" s="81"/>
      <c r="K44" s="282"/>
      <c r="L44" s="282"/>
      <c r="M44" s="282"/>
      <c r="N44" s="282"/>
      <c r="O44" s="282"/>
      <c r="P44" s="282"/>
      <c r="Q44" s="282"/>
      <c r="R44" s="282"/>
      <c r="S44" s="81"/>
      <c r="T44" s="81"/>
      <c r="U44" s="81"/>
      <c r="V44" s="81"/>
      <c r="W44" s="81"/>
      <c r="X44" s="81"/>
      <c r="Y44" s="81"/>
      <c r="Z44" s="81"/>
      <c r="AA44" s="81"/>
      <c r="AB44" s="81"/>
      <c r="AC44" s="81"/>
      <c r="AD44" s="81"/>
    </row>
    <row r="45" spans="1:30" ht="78" customHeight="1">
      <c r="A45" s="329"/>
      <c r="B45" s="332"/>
      <c r="C45" s="99" t="s">
        <v>75</v>
      </c>
      <c r="D45" s="118" t="s">
        <v>44</v>
      </c>
      <c r="E45" s="118"/>
      <c r="F45" s="118"/>
      <c r="G45" s="101"/>
      <c r="H45" s="108" t="s">
        <v>76</v>
      </c>
      <c r="I45" s="120"/>
      <c r="J45" s="81"/>
      <c r="K45" s="282"/>
      <c r="L45" s="282"/>
      <c r="M45" s="282"/>
      <c r="N45" s="282"/>
      <c r="O45" s="282"/>
      <c r="P45" s="282"/>
      <c r="Q45" s="282"/>
      <c r="R45" s="282"/>
      <c r="S45" s="81"/>
      <c r="T45" s="81"/>
      <c r="U45" s="81"/>
      <c r="V45" s="81"/>
      <c r="W45" s="81"/>
      <c r="X45" s="81"/>
      <c r="Y45" s="81"/>
      <c r="Z45" s="81"/>
      <c r="AA45" s="81"/>
      <c r="AB45" s="81"/>
      <c r="AC45" s="81"/>
      <c r="AD45" s="81"/>
    </row>
    <row r="46" spans="1:30" ht="114" customHeight="1">
      <c r="A46" s="329"/>
      <c r="B46" s="332"/>
      <c r="C46" s="333" t="s">
        <v>77</v>
      </c>
      <c r="D46" s="325" t="s">
        <v>44</v>
      </c>
      <c r="E46" s="118"/>
      <c r="F46" s="118"/>
      <c r="G46" s="101"/>
      <c r="H46" s="110" t="s">
        <v>51</v>
      </c>
      <c r="I46" s="111" t="s">
        <v>52</v>
      </c>
      <c r="J46" s="81"/>
      <c r="K46" s="282"/>
      <c r="L46" s="282"/>
      <c r="M46" s="282"/>
      <c r="N46" s="282"/>
      <c r="O46" s="282"/>
      <c r="P46" s="282"/>
      <c r="Q46" s="282"/>
      <c r="R46" s="282"/>
      <c r="S46" s="81"/>
      <c r="T46" s="81"/>
      <c r="U46" s="81"/>
      <c r="V46" s="81"/>
      <c r="W46" s="81"/>
      <c r="X46" s="81"/>
      <c r="Y46" s="81"/>
      <c r="Z46" s="81"/>
      <c r="AA46" s="81"/>
      <c r="AB46" s="81"/>
      <c r="AC46" s="81"/>
      <c r="AD46" s="81"/>
    </row>
    <row r="47" spans="1:30" ht="114" customHeight="1">
      <c r="A47" s="329"/>
      <c r="B47" s="332"/>
      <c r="C47" s="334"/>
      <c r="D47" s="326"/>
      <c r="E47" s="118"/>
      <c r="F47" s="118"/>
      <c r="G47" s="101"/>
      <c r="H47" s="110" t="s">
        <v>53</v>
      </c>
      <c r="I47" s="112" t="s">
        <v>54</v>
      </c>
      <c r="J47" s="81"/>
      <c r="K47" s="282"/>
      <c r="L47" s="282"/>
      <c r="M47" s="282"/>
      <c r="N47" s="282"/>
      <c r="O47" s="282"/>
      <c r="P47" s="282"/>
      <c r="Q47" s="282"/>
      <c r="R47" s="282"/>
      <c r="S47" s="81"/>
      <c r="T47" s="81"/>
      <c r="U47" s="81"/>
      <c r="V47" s="81"/>
      <c r="W47" s="81"/>
      <c r="X47" s="81"/>
      <c r="Y47" s="81"/>
      <c r="Z47" s="81"/>
      <c r="AA47" s="81"/>
      <c r="AB47" s="81"/>
      <c r="AC47" s="81"/>
      <c r="AD47" s="81"/>
    </row>
    <row r="48" spans="1:30" ht="42" customHeight="1">
      <c r="A48" s="329"/>
      <c r="B48" s="332"/>
      <c r="C48" s="99" t="s">
        <v>78</v>
      </c>
      <c r="D48" s="118"/>
      <c r="E48" s="118"/>
      <c r="F48" s="118" t="s">
        <v>44</v>
      </c>
      <c r="G48" s="101"/>
      <c r="H48" s="96"/>
      <c r="I48" s="121"/>
      <c r="J48" s="81"/>
      <c r="K48" s="282"/>
      <c r="L48" s="282"/>
      <c r="M48" s="282"/>
      <c r="N48" s="282"/>
      <c r="O48" s="282"/>
      <c r="P48" s="282"/>
      <c r="Q48" s="282"/>
      <c r="R48" s="282"/>
      <c r="S48" s="81"/>
      <c r="T48" s="81"/>
      <c r="U48" s="81"/>
      <c r="V48" s="81"/>
      <c r="W48" s="81"/>
      <c r="X48" s="81"/>
      <c r="Y48" s="81"/>
      <c r="Z48" s="81"/>
      <c r="AA48" s="81"/>
      <c r="AB48" s="81"/>
      <c r="AC48" s="81"/>
      <c r="AD48" s="81"/>
    </row>
    <row r="49" spans="1:30" ht="62.25" customHeight="1">
      <c r="A49" s="329"/>
      <c r="B49" s="332"/>
      <c r="C49" s="99" t="s">
        <v>79</v>
      </c>
      <c r="D49" s="118"/>
      <c r="E49" s="118"/>
      <c r="F49" s="118" t="s">
        <v>44</v>
      </c>
      <c r="G49" s="101"/>
      <c r="H49" s="135"/>
      <c r="I49" s="120"/>
      <c r="J49" s="81"/>
      <c r="K49" s="282"/>
      <c r="L49" s="282"/>
      <c r="M49" s="282"/>
      <c r="N49" s="282"/>
      <c r="O49" s="282"/>
      <c r="P49" s="282"/>
      <c r="Q49" s="282"/>
      <c r="R49" s="282"/>
      <c r="S49" s="81"/>
      <c r="T49" s="81"/>
      <c r="U49" s="81"/>
      <c r="V49" s="81"/>
      <c r="W49" s="81"/>
      <c r="X49" s="81"/>
      <c r="Y49" s="81"/>
      <c r="Z49" s="81"/>
      <c r="AA49" s="81"/>
      <c r="AB49" s="81"/>
      <c r="AC49" s="81"/>
      <c r="AD49" s="81"/>
    </row>
    <row r="50" spans="1:30" ht="20.25" customHeight="1">
      <c r="A50" s="329"/>
      <c r="B50" s="332"/>
      <c r="C50" s="126" t="s">
        <v>38</v>
      </c>
      <c r="D50" s="313"/>
      <c r="E50" s="313"/>
      <c r="F50" s="313"/>
      <c r="G50" s="340"/>
      <c r="H50" s="342"/>
      <c r="I50" s="335"/>
      <c r="J50" s="81"/>
      <c r="K50" s="282"/>
      <c r="L50" s="282"/>
      <c r="M50" s="282"/>
      <c r="N50" s="282"/>
      <c r="O50" s="282"/>
      <c r="P50" s="282"/>
      <c r="Q50" s="282"/>
      <c r="R50" s="282"/>
      <c r="S50" s="81"/>
      <c r="T50" s="81"/>
      <c r="U50" s="81"/>
      <c r="V50" s="81"/>
      <c r="W50" s="81"/>
      <c r="X50" s="81"/>
      <c r="Y50" s="81"/>
      <c r="Z50" s="81"/>
      <c r="AA50" s="81"/>
      <c r="AB50" s="81"/>
      <c r="AC50" s="81"/>
      <c r="AD50" s="81"/>
    </row>
    <row r="51" spans="1:30" ht="5.25" customHeight="1">
      <c r="A51" s="329"/>
      <c r="B51" s="332"/>
      <c r="C51" s="128"/>
      <c r="D51" s="314"/>
      <c r="E51" s="314"/>
      <c r="F51" s="314"/>
      <c r="G51" s="347"/>
      <c r="H51" s="348"/>
      <c r="I51" s="336"/>
      <c r="J51" s="81"/>
      <c r="K51" s="282"/>
      <c r="L51" s="282"/>
      <c r="M51" s="282"/>
      <c r="N51" s="282"/>
      <c r="O51" s="282"/>
      <c r="P51" s="282"/>
      <c r="Q51" s="282"/>
      <c r="R51" s="282"/>
      <c r="S51" s="81"/>
      <c r="T51" s="81"/>
      <c r="U51" s="81"/>
      <c r="V51" s="81"/>
      <c r="W51" s="81"/>
      <c r="X51" s="81"/>
      <c r="Y51" s="81"/>
      <c r="Z51" s="81"/>
      <c r="AA51" s="81"/>
      <c r="AB51" s="81"/>
      <c r="AC51" s="81"/>
      <c r="AD51" s="81"/>
    </row>
    <row r="52" spans="1:30" ht="105" customHeight="1">
      <c r="A52" s="329"/>
      <c r="B52" s="356" t="s">
        <v>80</v>
      </c>
      <c r="C52" s="99" t="s">
        <v>81</v>
      </c>
      <c r="D52" s="118"/>
      <c r="E52" s="118"/>
      <c r="F52" s="118" t="s">
        <v>44</v>
      </c>
      <c r="G52" s="95"/>
      <c r="H52" s="136"/>
      <c r="I52" s="120"/>
      <c r="J52" s="81"/>
      <c r="K52" s="282"/>
      <c r="L52" s="282"/>
      <c r="M52" s="282"/>
      <c r="N52" s="282"/>
      <c r="O52" s="282"/>
      <c r="P52" s="282"/>
      <c r="Q52" s="282"/>
      <c r="R52" s="282"/>
      <c r="S52" s="81"/>
      <c r="T52" s="81"/>
      <c r="U52" s="81"/>
      <c r="V52" s="81"/>
      <c r="W52" s="81"/>
      <c r="X52" s="81"/>
      <c r="Y52" s="81"/>
      <c r="Z52" s="81"/>
      <c r="AA52" s="81"/>
      <c r="AB52" s="81"/>
      <c r="AC52" s="81"/>
      <c r="AD52" s="81"/>
    </row>
    <row r="53" spans="1:30" ht="20.25" customHeight="1">
      <c r="A53" s="329"/>
      <c r="B53" s="356"/>
      <c r="C53" s="126" t="s">
        <v>38</v>
      </c>
      <c r="D53" s="313"/>
      <c r="E53" s="313"/>
      <c r="F53" s="313"/>
      <c r="G53" s="340"/>
      <c r="H53" s="342"/>
      <c r="I53" s="335"/>
      <c r="J53" s="81"/>
      <c r="K53" s="282"/>
      <c r="L53" s="282"/>
      <c r="M53" s="282"/>
      <c r="N53" s="282"/>
      <c r="O53" s="282"/>
      <c r="P53" s="282"/>
      <c r="Q53" s="282"/>
      <c r="R53" s="282"/>
      <c r="S53" s="81"/>
      <c r="T53" s="81"/>
      <c r="U53" s="81"/>
      <c r="V53" s="81"/>
      <c r="W53" s="81"/>
      <c r="X53" s="81"/>
      <c r="Y53" s="81"/>
      <c r="Z53" s="81"/>
      <c r="AA53" s="81"/>
      <c r="AB53" s="81"/>
      <c r="AC53" s="81"/>
      <c r="AD53" s="81"/>
    </row>
    <row r="54" spans="1:30" ht="20.25" customHeight="1">
      <c r="A54" s="329"/>
      <c r="B54" s="356"/>
      <c r="C54" s="128"/>
      <c r="D54" s="314"/>
      <c r="E54" s="314"/>
      <c r="F54" s="314"/>
      <c r="G54" s="347"/>
      <c r="H54" s="348"/>
      <c r="I54" s="336"/>
      <c r="J54" s="81"/>
      <c r="K54" s="282"/>
      <c r="L54" s="282"/>
      <c r="M54" s="282"/>
      <c r="N54" s="282"/>
      <c r="O54" s="282"/>
      <c r="P54" s="282"/>
      <c r="Q54" s="282"/>
      <c r="R54" s="282"/>
      <c r="S54" s="81"/>
      <c r="T54" s="81"/>
      <c r="U54" s="81"/>
      <c r="V54" s="81"/>
      <c r="W54" s="81"/>
      <c r="X54" s="81"/>
      <c r="Y54" s="81"/>
      <c r="Z54" s="81"/>
      <c r="AA54" s="81"/>
      <c r="AB54" s="81"/>
      <c r="AC54" s="81"/>
      <c r="AD54" s="81"/>
    </row>
    <row r="55" spans="1:30" ht="70.5" customHeight="1">
      <c r="A55" s="329"/>
      <c r="B55" s="357" t="s">
        <v>82</v>
      </c>
      <c r="C55" s="99" t="s">
        <v>83</v>
      </c>
      <c r="D55" s="118" t="s">
        <v>44</v>
      </c>
      <c r="E55" s="118"/>
      <c r="F55" s="118"/>
      <c r="G55" s="101"/>
      <c r="H55" s="108" t="s">
        <v>84</v>
      </c>
      <c r="I55" s="120"/>
      <c r="J55" s="81"/>
      <c r="K55" s="282"/>
      <c r="L55" s="282"/>
      <c r="M55" s="282"/>
      <c r="N55" s="282"/>
      <c r="O55" s="282"/>
      <c r="P55" s="282"/>
      <c r="Q55" s="282"/>
      <c r="R55" s="282"/>
      <c r="S55" s="81"/>
      <c r="T55" s="81"/>
      <c r="U55" s="81"/>
      <c r="V55" s="81"/>
      <c r="W55" s="81"/>
      <c r="X55" s="81"/>
      <c r="Y55" s="81"/>
      <c r="Z55" s="81"/>
      <c r="AA55" s="81"/>
      <c r="AB55" s="81"/>
      <c r="AC55" s="81"/>
      <c r="AD55" s="81"/>
    </row>
    <row r="56" spans="1:30" ht="73.5" customHeight="1">
      <c r="A56" s="329"/>
      <c r="B56" s="357"/>
      <c r="C56" s="323" t="s">
        <v>85</v>
      </c>
      <c r="D56" s="313" t="s">
        <v>44</v>
      </c>
      <c r="E56" s="313"/>
      <c r="F56" s="313"/>
      <c r="G56" s="315"/>
      <c r="H56" s="358" t="s">
        <v>86</v>
      </c>
      <c r="I56" s="323"/>
      <c r="J56" s="81"/>
      <c r="K56" s="282"/>
      <c r="L56" s="282"/>
      <c r="M56" s="282"/>
      <c r="N56" s="282"/>
      <c r="O56" s="282"/>
      <c r="P56" s="282"/>
      <c r="Q56" s="282"/>
      <c r="R56" s="282"/>
      <c r="S56" s="81"/>
      <c r="T56" s="81"/>
      <c r="U56" s="81"/>
      <c r="V56" s="81"/>
      <c r="W56" s="81"/>
      <c r="X56" s="81"/>
      <c r="Y56" s="81"/>
      <c r="Z56" s="81"/>
      <c r="AA56" s="81"/>
      <c r="AB56" s="81"/>
      <c r="AC56" s="81"/>
      <c r="AD56" s="81"/>
    </row>
    <row r="57" spans="1:30" ht="15" customHeight="1">
      <c r="A57" s="329"/>
      <c r="B57" s="357"/>
      <c r="C57" s="324"/>
      <c r="D57" s="314"/>
      <c r="E57" s="314"/>
      <c r="F57" s="314"/>
      <c r="G57" s="316"/>
      <c r="H57" s="359"/>
      <c r="I57" s="324"/>
      <c r="J57" s="81"/>
      <c r="K57" s="282"/>
      <c r="L57" s="282"/>
      <c r="M57" s="282"/>
      <c r="N57" s="282"/>
      <c r="O57" s="282"/>
      <c r="P57" s="282"/>
      <c r="Q57" s="282"/>
      <c r="R57" s="282"/>
      <c r="S57" s="81"/>
      <c r="T57" s="81"/>
      <c r="U57" s="81"/>
      <c r="V57" s="81"/>
      <c r="W57" s="81"/>
      <c r="X57" s="81"/>
      <c r="Y57" s="81"/>
      <c r="Z57" s="81"/>
      <c r="AA57" s="81"/>
      <c r="AB57" s="81"/>
      <c r="AC57" s="81"/>
      <c r="AD57" s="81"/>
    </row>
    <row r="58" spans="1:30" ht="20.25" customHeight="1">
      <c r="A58" s="329"/>
      <c r="B58" s="357"/>
      <c r="C58" s="126" t="s">
        <v>38</v>
      </c>
      <c r="D58" s="313"/>
      <c r="E58" s="313"/>
      <c r="F58" s="313"/>
      <c r="G58" s="340"/>
      <c r="H58" s="342"/>
      <c r="I58" s="335"/>
      <c r="J58" s="81"/>
      <c r="K58" s="282"/>
      <c r="L58" s="282"/>
      <c r="M58" s="282"/>
      <c r="N58" s="282"/>
      <c r="O58" s="282"/>
      <c r="P58" s="282"/>
      <c r="Q58" s="282"/>
      <c r="R58" s="282"/>
      <c r="S58" s="81"/>
      <c r="T58" s="81"/>
      <c r="U58" s="81"/>
      <c r="V58" s="81"/>
      <c r="W58" s="81"/>
      <c r="X58" s="81"/>
      <c r="Y58" s="81"/>
      <c r="Z58" s="81"/>
      <c r="AA58" s="81"/>
      <c r="AB58" s="81"/>
      <c r="AC58" s="81"/>
      <c r="AD58" s="81"/>
    </row>
    <row r="59" spans="1:30" ht="17.25" customHeight="1">
      <c r="A59" s="329"/>
      <c r="B59" s="357"/>
      <c r="C59" s="128"/>
      <c r="D59" s="314"/>
      <c r="E59" s="314"/>
      <c r="F59" s="314"/>
      <c r="G59" s="347"/>
      <c r="H59" s="348"/>
      <c r="I59" s="336"/>
      <c r="J59" s="81"/>
      <c r="K59" s="282"/>
      <c r="L59" s="282"/>
      <c r="M59" s="282"/>
      <c r="N59" s="282"/>
      <c r="O59" s="282"/>
      <c r="P59" s="282"/>
      <c r="Q59" s="282"/>
      <c r="R59" s="282"/>
      <c r="S59" s="81"/>
      <c r="T59" s="81"/>
      <c r="U59" s="81"/>
      <c r="V59" s="81"/>
      <c r="W59" s="81"/>
      <c r="X59" s="81"/>
      <c r="Y59" s="81"/>
      <c r="Z59" s="81"/>
      <c r="AA59" s="81"/>
      <c r="AB59" s="81"/>
      <c r="AC59" s="81"/>
      <c r="AD59" s="81"/>
    </row>
    <row r="60" spans="1:30" ht="81.75" customHeight="1">
      <c r="A60" s="329"/>
      <c r="B60" s="360" t="s">
        <v>87</v>
      </c>
      <c r="C60" s="99" t="s">
        <v>88</v>
      </c>
      <c r="D60" s="118" t="s">
        <v>44</v>
      </c>
      <c r="E60" s="118"/>
      <c r="F60" s="118"/>
      <c r="G60" s="95" t="s">
        <v>89</v>
      </c>
      <c r="H60" s="96"/>
      <c r="I60" s="121"/>
      <c r="J60" s="81"/>
      <c r="K60" s="282"/>
      <c r="L60" s="282"/>
      <c r="M60" s="282"/>
      <c r="N60" s="282"/>
      <c r="O60" s="282"/>
      <c r="P60" s="282"/>
      <c r="Q60" s="282"/>
      <c r="R60" s="282"/>
      <c r="S60" s="81"/>
      <c r="T60" s="81"/>
      <c r="U60" s="81"/>
      <c r="V60" s="81"/>
      <c r="W60" s="81"/>
      <c r="X60" s="81"/>
      <c r="Y60" s="81"/>
      <c r="Z60" s="81"/>
      <c r="AA60" s="81"/>
      <c r="AB60" s="81"/>
      <c r="AC60" s="81"/>
      <c r="AD60" s="81"/>
    </row>
    <row r="61" spans="1:30" ht="75" customHeight="1">
      <c r="A61" s="329"/>
      <c r="B61" s="360"/>
      <c r="C61" s="99" t="s">
        <v>90</v>
      </c>
      <c r="D61" s="141"/>
      <c r="E61" s="141"/>
      <c r="F61" s="141" t="s">
        <v>44</v>
      </c>
      <c r="G61" s="142"/>
      <c r="H61" s="143"/>
      <c r="I61" s="106"/>
      <c r="J61" s="81"/>
      <c r="K61" s="282"/>
      <c r="L61" s="282"/>
      <c r="M61" s="282"/>
      <c r="N61" s="282"/>
      <c r="O61" s="282"/>
      <c r="P61" s="282"/>
      <c r="Q61" s="282"/>
      <c r="R61" s="282"/>
      <c r="S61" s="81"/>
      <c r="T61" s="81"/>
      <c r="U61" s="81"/>
      <c r="V61" s="81"/>
      <c r="W61" s="81"/>
      <c r="X61" s="81"/>
      <c r="Y61" s="81"/>
      <c r="Z61" s="81"/>
      <c r="AA61" s="81"/>
      <c r="AB61" s="81"/>
      <c r="AC61" s="81"/>
      <c r="AD61" s="81"/>
    </row>
    <row r="62" spans="1:30" ht="144" customHeight="1">
      <c r="A62" s="329"/>
      <c r="B62" s="360"/>
      <c r="C62" s="99" t="s">
        <v>91</v>
      </c>
      <c r="D62" s="118" t="s">
        <v>44</v>
      </c>
      <c r="E62" s="118"/>
      <c r="F62" s="118"/>
      <c r="G62" s="95" t="s">
        <v>92</v>
      </c>
      <c r="H62" s="96" t="s">
        <v>93</v>
      </c>
      <c r="I62" s="106" t="s">
        <v>94</v>
      </c>
      <c r="J62" s="81"/>
      <c r="K62" s="81"/>
      <c r="L62" s="81"/>
      <c r="M62" s="81"/>
      <c r="N62" s="81"/>
      <c r="O62" s="81"/>
      <c r="P62" s="81"/>
      <c r="Q62" s="81"/>
      <c r="R62" s="81"/>
      <c r="S62" s="81"/>
      <c r="T62" s="81"/>
      <c r="U62" s="81"/>
      <c r="V62" s="81"/>
      <c r="W62" s="81"/>
      <c r="X62" s="81"/>
      <c r="Y62" s="81"/>
      <c r="Z62" s="81"/>
      <c r="AA62" s="81"/>
      <c r="AB62" s="81"/>
      <c r="AC62" s="81"/>
      <c r="AD62" s="81"/>
    </row>
    <row r="63" spans="1:30" ht="98.25" customHeight="1">
      <c r="A63" s="329"/>
      <c r="B63" s="360"/>
      <c r="C63" s="99" t="s">
        <v>95</v>
      </c>
      <c r="D63" s="118"/>
      <c r="E63" s="118"/>
      <c r="F63" s="118" t="s">
        <v>44</v>
      </c>
      <c r="G63" s="101"/>
      <c r="H63" s="125"/>
      <c r="I63" s="120"/>
      <c r="J63" s="81"/>
      <c r="K63" s="81"/>
      <c r="L63" s="81"/>
      <c r="M63" s="81"/>
      <c r="N63" s="81"/>
      <c r="O63" s="81"/>
      <c r="P63" s="81"/>
      <c r="Q63" s="81"/>
      <c r="R63" s="81"/>
      <c r="S63" s="81"/>
      <c r="T63" s="81"/>
      <c r="U63" s="81"/>
      <c r="V63" s="81"/>
      <c r="W63" s="81"/>
      <c r="X63" s="81"/>
      <c r="Y63" s="81"/>
      <c r="Z63" s="81"/>
      <c r="AA63" s="81"/>
      <c r="AB63" s="81"/>
      <c r="AC63" s="81"/>
      <c r="AD63" s="81"/>
    </row>
    <row r="64" spans="1:30" ht="60.75" customHeight="1">
      <c r="A64" s="329"/>
      <c r="B64" s="360"/>
      <c r="C64" s="99" t="s">
        <v>96</v>
      </c>
      <c r="D64" s="118"/>
      <c r="E64" s="118"/>
      <c r="F64" s="118" t="s">
        <v>44</v>
      </c>
      <c r="G64" s="101"/>
      <c r="H64" s="125"/>
      <c r="I64" s="120"/>
      <c r="J64" s="81"/>
      <c r="K64" s="81"/>
      <c r="L64" s="81"/>
      <c r="M64" s="81"/>
      <c r="N64" s="81"/>
      <c r="O64" s="81"/>
      <c r="P64" s="81"/>
      <c r="Q64" s="81"/>
      <c r="R64" s="81"/>
      <c r="S64" s="81"/>
      <c r="T64" s="81"/>
      <c r="U64" s="81"/>
      <c r="V64" s="81"/>
      <c r="W64" s="81"/>
      <c r="X64" s="81"/>
      <c r="Y64" s="81"/>
      <c r="Z64" s="81"/>
      <c r="AA64" s="81"/>
      <c r="AB64" s="81"/>
      <c r="AC64" s="81"/>
      <c r="AD64" s="81"/>
    </row>
    <row r="65" spans="1:30" ht="20.25" customHeight="1">
      <c r="A65" s="329"/>
      <c r="B65" s="360"/>
      <c r="C65" s="126" t="s">
        <v>38</v>
      </c>
      <c r="D65" s="313"/>
      <c r="E65" s="313"/>
      <c r="F65" s="313"/>
      <c r="G65" s="340"/>
      <c r="H65" s="342"/>
      <c r="I65" s="335"/>
      <c r="J65" s="81"/>
      <c r="K65" s="81"/>
      <c r="L65" s="81"/>
      <c r="M65" s="81"/>
      <c r="N65" s="81"/>
      <c r="O65" s="81"/>
      <c r="P65" s="81"/>
      <c r="Q65" s="81"/>
      <c r="R65" s="81"/>
      <c r="S65" s="81"/>
      <c r="T65" s="81"/>
      <c r="U65" s="81"/>
      <c r="V65" s="81"/>
      <c r="W65" s="81"/>
      <c r="X65" s="81"/>
      <c r="Y65" s="81"/>
      <c r="Z65" s="81"/>
      <c r="AA65" s="81"/>
      <c r="AB65" s="81"/>
      <c r="AC65" s="81"/>
      <c r="AD65" s="81"/>
    </row>
    <row r="66" spans="1:30" ht="20.25" customHeight="1">
      <c r="A66" s="329"/>
      <c r="B66" s="360"/>
      <c r="C66" s="128"/>
      <c r="D66" s="314"/>
      <c r="E66" s="314"/>
      <c r="F66" s="314"/>
      <c r="G66" s="347"/>
      <c r="H66" s="348"/>
      <c r="I66" s="336"/>
      <c r="J66" s="81"/>
      <c r="K66" s="81"/>
      <c r="L66" s="81"/>
      <c r="M66" s="81"/>
      <c r="N66" s="81"/>
      <c r="O66" s="81"/>
      <c r="P66" s="81"/>
      <c r="Q66" s="81"/>
      <c r="R66" s="81"/>
      <c r="S66" s="81"/>
      <c r="T66" s="81"/>
      <c r="U66" s="81"/>
      <c r="V66" s="81"/>
      <c r="W66" s="81"/>
      <c r="X66" s="81"/>
      <c r="Y66" s="81"/>
      <c r="Z66" s="81"/>
      <c r="AA66" s="81"/>
      <c r="AB66" s="81"/>
      <c r="AC66" s="81"/>
      <c r="AD66" s="81"/>
    </row>
    <row r="67" spans="1:30" ht="90.75" customHeight="1">
      <c r="A67" s="329"/>
      <c r="B67" s="361" t="s">
        <v>97</v>
      </c>
      <c r="C67" s="99" t="s">
        <v>98</v>
      </c>
      <c r="D67" s="118" t="s">
        <v>44</v>
      </c>
      <c r="E67" s="118"/>
      <c r="F67" s="118"/>
      <c r="G67" s="364" t="s">
        <v>99</v>
      </c>
      <c r="H67" s="125"/>
      <c r="I67" s="120"/>
      <c r="J67" s="81"/>
      <c r="K67" s="81"/>
      <c r="L67" s="81"/>
      <c r="M67" s="81"/>
      <c r="N67" s="81"/>
      <c r="O67" s="81"/>
      <c r="P67" s="81"/>
      <c r="Q67" s="81"/>
      <c r="R67" s="81"/>
      <c r="S67" s="81"/>
      <c r="T67" s="81"/>
      <c r="U67" s="81"/>
      <c r="V67" s="81"/>
      <c r="W67" s="81"/>
      <c r="X67" s="81"/>
      <c r="Y67" s="81"/>
      <c r="Z67" s="81"/>
      <c r="AA67" s="81"/>
      <c r="AB67" s="81"/>
      <c r="AC67" s="81"/>
      <c r="AD67" s="81"/>
    </row>
    <row r="68" spans="1:30" ht="86.25" customHeight="1">
      <c r="A68" s="329"/>
      <c r="B68" s="362"/>
      <c r="C68" s="99" t="s">
        <v>100</v>
      </c>
      <c r="D68" s="118" t="s">
        <v>44</v>
      </c>
      <c r="E68" s="118"/>
      <c r="F68" s="118"/>
      <c r="G68" s="365"/>
      <c r="H68" s="96"/>
      <c r="I68" s="121"/>
      <c r="J68" s="81"/>
      <c r="K68" s="81"/>
      <c r="L68" s="81"/>
      <c r="M68" s="81"/>
      <c r="N68" s="81"/>
      <c r="O68" s="81"/>
      <c r="P68" s="81"/>
      <c r="Q68" s="81"/>
      <c r="R68" s="81"/>
      <c r="S68" s="81"/>
      <c r="T68" s="81"/>
      <c r="U68" s="81"/>
      <c r="V68" s="81"/>
      <c r="W68" s="81"/>
      <c r="X68" s="81"/>
      <c r="Y68" s="81"/>
      <c r="Z68" s="81"/>
      <c r="AA68" s="81"/>
      <c r="AB68" s="81"/>
      <c r="AC68" s="81"/>
      <c r="AD68" s="81"/>
    </row>
    <row r="69" spans="1:30" ht="62.25" customHeight="1">
      <c r="A69" s="329"/>
      <c r="B69" s="362"/>
      <c r="C69" s="99" t="s">
        <v>101</v>
      </c>
      <c r="D69" s="118"/>
      <c r="E69" s="118"/>
      <c r="F69" s="118" t="s">
        <v>44</v>
      </c>
      <c r="G69" s="101"/>
      <c r="H69" s="125"/>
      <c r="I69" s="120"/>
      <c r="J69" s="81"/>
      <c r="K69" s="81"/>
      <c r="L69" s="81"/>
      <c r="M69" s="81"/>
      <c r="N69" s="81"/>
      <c r="O69" s="81"/>
      <c r="P69" s="81"/>
      <c r="Q69" s="81"/>
      <c r="R69" s="81"/>
      <c r="S69" s="81"/>
      <c r="T69" s="81"/>
      <c r="U69" s="81"/>
      <c r="V69" s="81"/>
      <c r="W69" s="81"/>
      <c r="X69" s="81"/>
      <c r="Y69" s="81"/>
      <c r="Z69" s="81"/>
      <c r="AA69" s="81"/>
      <c r="AB69" s="81"/>
      <c r="AC69" s="81"/>
      <c r="AD69" s="81"/>
    </row>
    <row r="70" spans="1:30" ht="20.25" customHeight="1">
      <c r="A70" s="329"/>
      <c r="B70" s="362"/>
      <c r="C70" s="126" t="s">
        <v>38</v>
      </c>
      <c r="D70" s="313"/>
      <c r="E70" s="313"/>
      <c r="F70" s="313"/>
      <c r="G70" s="340"/>
      <c r="H70" s="342"/>
      <c r="I70" s="335"/>
      <c r="J70" s="81"/>
      <c r="K70" s="81"/>
      <c r="L70" s="81"/>
      <c r="M70" s="81"/>
      <c r="N70" s="81"/>
      <c r="O70" s="81"/>
      <c r="P70" s="81"/>
      <c r="Q70" s="81"/>
      <c r="R70" s="81"/>
      <c r="S70" s="81"/>
      <c r="T70" s="81"/>
      <c r="U70" s="81"/>
      <c r="V70" s="81"/>
      <c r="W70" s="81"/>
      <c r="X70" s="81"/>
      <c r="Y70" s="81"/>
      <c r="Z70" s="81"/>
      <c r="AA70" s="81"/>
      <c r="AB70" s="81"/>
      <c r="AC70" s="81"/>
      <c r="AD70" s="81"/>
    </row>
    <row r="71" spans="1:30" ht="15.75" thickBot="1">
      <c r="A71" s="330"/>
      <c r="B71" s="363"/>
      <c r="C71" s="129"/>
      <c r="D71" s="339"/>
      <c r="E71" s="339"/>
      <c r="F71" s="339"/>
      <c r="G71" s="341"/>
      <c r="H71" s="343"/>
      <c r="I71" s="344"/>
      <c r="J71" s="81"/>
      <c r="K71" s="81"/>
      <c r="L71" s="81"/>
      <c r="M71" s="81"/>
      <c r="N71" s="81"/>
      <c r="O71" s="81"/>
      <c r="P71" s="81"/>
      <c r="Q71" s="81"/>
      <c r="R71" s="81"/>
      <c r="S71" s="81"/>
      <c r="T71" s="81"/>
      <c r="U71" s="81"/>
      <c r="V71" s="81"/>
      <c r="W71" s="81"/>
      <c r="X71" s="81"/>
      <c r="Y71" s="81"/>
      <c r="Z71" s="81"/>
      <c r="AA71" s="81"/>
      <c r="AB71" s="81"/>
      <c r="AC71" s="81"/>
      <c r="AD71" s="81"/>
    </row>
    <row r="72" spans="1:30" ht="12.75"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row>
    <row r="73" spans="1:30" ht="12.7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row>
    <row r="74" spans="1:30" ht="12.75"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row>
    <row r="75" spans="1:30" ht="12.75"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row>
    <row r="76" spans="1:30" ht="12.75"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row>
    <row r="77" spans="1:30" ht="12.75" customHeight="1">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row>
    <row r="78" spans="1:30" ht="12.75" customHeight="1">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row>
    <row r="79" spans="1:30" ht="12.75" customHeight="1">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row>
    <row r="80" spans="1:30" ht="12.75" customHeight="1">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row>
    <row r="81" spans="1:30" ht="12.75" customHeight="1">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row>
    <row r="82" spans="1:30" ht="12.75" customHeight="1">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row>
    <row r="83" spans="1:30" ht="12.75" customHeight="1">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row>
    <row r="84" spans="1:30" ht="12.75" customHeight="1">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row>
    <row r="85" spans="1:30" ht="12.75" customHeight="1">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row>
    <row r="86" spans="1:30" ht="12.75" customHeight="1">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row>
    <row r="87" spans="1:30" ht="12.75" customHeight="1">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row>
    <row r="88" spans="1:30" ht="12.75" customHeight="1">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row>
    <row r="89" spans="1:30" ht="12.75" customHeight="1">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row>
    <row r="90" spans="1:30" ht="12.75" customHeight="1">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row>
    <row r="91" spans="1:30" ht="12.75" customHeight="1">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row>
    <row r="92" spans="1:30" ht="12.75" customHeight="1">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row>
    <row r="93" spans="1:30" ht="12.75" customHeight="1">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row>
    <row r="94" spans="1:30" ht="12.75" customHeight="1">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row>
    <row r="95" spans="1:30" ht="12.75" customHeight="1">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row>
    <row r="96" spans="1:30" ht="12.75" customHeight="1">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row>
    <row r="97" spans="1:30" ht="12.75" customHeight="1">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row>
    <row r="98" spans="1:30" ht="12.75" customHeight="1">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row>
    <row r="99" spans="1:30" ht="12.75" customHeight="1">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row>
    <row r="100" spans="1:30" ht="12.75" customHeight="1">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row>
    <row r="101" spans="1:30" ht="12.75" customHeight="1">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row>
    <row r="102" spans="1:30" ht="12.75" customHeight="1">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row>
    <row r="103" spans="1:30" ht="12.75" customHeight="1">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row>
    <row r="104" spans="1:30" ht="12.75" customHeight="1">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row>
    <row r="105" spans="1:30" ht="12.75" customHeight="1">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row>
    <row r="106" spans="1:30" ht="12.75" customHeight="1">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row>
    <row r="107" spans="1:30" ht="12.75" customHeight="1">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row>
    <row r="108" spans="1:30" ht="12.75" customHeight="1">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row>
    <row r="109" spans="1:30" ht="12.75" customHeight="1">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row>
    <row r="110" spans="1:30" ht="12.75" customHeight="1">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row>
    <row r="111" spans="1:30" ht="12.75" customHeight="1">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row>
    <row r="112" spans="1:30" ht="12.75" customHeight="1">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row>
    <row r="113" spans="1:30" ht="12.75" customHeight="1">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row>
    <row r="114" spans="1:30" ht="12.75" customHeight="1">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row>
    <row r="115" spans="1:30" ht="12.75" customHeight="1">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row>
    <row r="116" spans="1:30" ht="12.75" customHeight="1">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row>
    <row r="117" spans="1:30" ht="12.75" customHeight="1">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row>
    <row r="118" spans="1:30" ht="12.75" customHeight="1">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row>
    <row r="119" spans="1:30" ht="12.75" customHeight="1">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row>
    <row r="120" spans="1:30" ht="12.75"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row>
    <row r="121" spans="1:30" ht="12.75" customHeight="1">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row>
    <row r="122" spans="1:30" ht="12.75" customHeight="1">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row>
    <row r="123" spans="1:30" ht="12.75" customHeight="1">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row>
    <row r="124" spans="1:30" ht="12.75" customHeight="1">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row>
    <row r="125" spans="1:30" ht="12.75" customHeight="1">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row>
    <row r="126" spans="1:30" ht="12.75" customHeight="1">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row>
    <row r="127" spans="1:30" ht="12.75" customHeight="1">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row>
    <row r="128" spans="1:30" ht="12.75" customHeight="1">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row>
    <row r="129" spans="1:30" ht="12.75" customHeight="1">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row>
    <row r="130" spans="1:30" ht="12.75" customHeight="1">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row>
    <row r="131" spans="1:30" ht="12.75" customHeight="1">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row>
    <row r="132" spans="1:30" ht="12.75" customHeight="1">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row>
    <row r="133" spans="1:30" ht="12.75" customHeight="1">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row>
    <row r="134" spans="1:30" ht="12.75" customHeight="1">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row>
    <row r="135" spans="1:30" ht="12.75" customHeight="1">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row>
    <row r="136" spans="1:30" ht="12.75" customHeight="1">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row>
    <row r="137" spans="1:30" ht="12.75" customHeight="1">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row>
    <row r="138" spans="1:30" ht="12.75" customHeight="1">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row>
    <row r="139" spans="1:30" ht="12.75" customHeight="1">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row>
    <row r="140" spans="1:30" ht="12.75" customHeight="1">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row>
    <row r="141" spans="1:30" ht="12.75" customHeight="1">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row>
    <row r="142" spans="1:30" ht="12.75" customHeight="1">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row>
    <row r="143" spans="1:30" ht="12.75" customHeight="1">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row>
    <row r="144" spans="1:30" ht="12.75" customHeight="1">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row>
    <row r="145" spans="1:30" ht="12.75" customHeight="1">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row>
    <row r="146" spans="1:30" ht="12.75" customHeight="1">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row>
    <row r="147" spans="1:30" ht="12.75" customHeight="1">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row>
    <row r="148" spans="1:30" ht="12.75" customHeight="1">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row>
    <row r="149" spans="1:30" ht="12.75" customHeight="1">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row>
    <row r="150" spans="1:30" ht="12.75" customHeight="1">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row>
    <row r="151" spans="1:30" ht="12.75" customHeight="1">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row>
    <row r="152" spans="1:30" ht="12.75" customHeight="1">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row>
    <row r="153" spans="1:30" ht="12.75" customHeight="1">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row>
    <row r="154" spans="1:30" ht="12.75" customHeight="1">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row>
    <row r="155" spans="1:30" ht="12.75" customHeight="1">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row>
    <row r="156" spans="1:30" ht="12.75" customHeight="1">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row>
    <row r="157" spans="1:30" ht="12.75" customHeight="1">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row>
    <row r="158" spans="1:30" ht="12.75" customHeight="1">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row>
    <row r="159" spans="1:30" ht="12.75" customHeight="1">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row>
    <row r="160" spans="1:30" ht="12.75" customHeight="1">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row>
    <row r="161" spans="1:30" ht="12.75" customHeight="1">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row>
    <row r="162" spans="1:30" ht="12.75" customHeight="1">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row>
    <row r="163" spans="1:30" ht="12.75" customHeight="1">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row>
    <row r="164" spans="1:30" ht="12.75" customHeight="1">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row>
    <row r="165" spans="1:30" ht="12.75" customHeight="1">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row>
    <row r="166" spans="1:30" ht="12.75" customHeight="1">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row>
    <row r="167" spans="1:30" ht="12.75" customHeight="1">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row>
    <row r="168" spans="1:30" ht="12.75" customHeight="1">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row>
    <row r="169" spans="1:30" ht="12.75" customHeight="1">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row>
    <row r="170" spans="1:30" ht="12.75" customHeight="1">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row>
    <row r="171" spans="1:30" ht="12.75" customHeight="1">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row>
    <row r="172" spans="1:30" ht="12.75" customHeight="1">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row>
    <row r="173" spans="1:30" ht="12.75" customHeight="1">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row>
    <row r="174" spans="1:30" ht="12.75" customHeight="1">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row>
    <row r="175" spans="1:30" ht="12.75" customHeight="1">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row>
    <row r="176" spans="1:30" ht="12.75" customHeight="1">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row>
    <row r="177" spans="1:30" ht="12.75" customHeight="1">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row>
    <row r="178" spans="1:30" ht="12.75" customHeight="1">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row>
    <row r="179" spans="1:30" ht="12.75" customHeight="1">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row>
    <row r="180" spans="1:30" ht="12.75" customHeight="1">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row>
    <row r="181" spans="1:30" ht="12.75" customHeight="1">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row>
    <row r="182" spans="1:30" ht="12.75" customHeight="1">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row>
    <row r="183" spans="1:30" ht="12.75" customHeight="1">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row>
    <row r="184" spans="1:30" ht="12.75" customHeight="1">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row>
    <row r="185" spans="1:30" ht="12.75" customHeight="1">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row>
    <row r="186" spans="1:30" ht="12.75" customHeight="1">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row>
    <row r="187" spans="1:30" ht="12.75" customHeight="1">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row>
    <row r="188" spans="1:30" ht="12.75" customHeight="1">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row>
    <row r="189" spans="1:30" ht="12.75" customHeight="1">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row>
    <row r="190" spans="1:30" ht="12.75" customHeight="1">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row>
    <row r="191" spans="1:30" ht="12.75" customHeight="1">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row>
    <row r="192" spans="1:30" ht="12.75" customHeight="1">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row>
    <row r="193" spans="1:30" ht="12.75" customHeight="1">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row>
    <row r="194" spans="1:30" ht="12.75" customHeight="1">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row>
    <row r="195" spans="1:30" ht="12.75" customHeight="1">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c r="AD195" s="81"/>
    </row>
    <row r="196" spans="1:30" ht="12.75" customHeight="1">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row>
    <row r="197" spans="1:30" ht="12.75" customHeight="1">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row>
    <row r="198" spans="1:30" ht="12.75" customHeight="1">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row>
    <row r="199" spans="1:30" ht="12.75" customHeight="1">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row>
    <row r="200" spans="1:30" ht="12.75" customHeight="1">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row>
    <row r="201" spans="1:30" ht="12.75" customHeight="1">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row>
    <row r="202" spans="1:30" ht="12.75" customHeight="1">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row>
    <row r="203" spans="1:30" ht="12.75" customHeight="1">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row>
    <row r="204" spans="1:30" ht="12.75" customHeight="1">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row>
    <row r="205" spans="1:30" ht="12.75" customHeight="1">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row>
    <row r="206" spans="1:30" ht="12.75" customHeight="1">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c r="AD206" s="81"/>
    </row>
    <row r="207" spans="1:30" ht="12.75" customHeight="1">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row>
    <row r="208" spans="1:30" ht="12.75" customHeight="1">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c r="AD208" s="81"/>
    </row>
    <row r="209" spans="1:30" ht="12.75" customHeight="1">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row>
    <row r="210" spans="1:30" ht="12.75" customHeight="1">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c r="AD210" s="81"/>
    </row>
    <row r="211" spans="1:30" ht="12.75" customHeight="1">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c r="AD211" s="81"/>
    </row>
    <row r="212" spans="1:30" ht="12.75" customHeight="1">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row>
    <row r="213" spans="1:30" ht="12.75" customHeight="1">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c r="AD213" s="81"/>
    </row>
    <row r="214" spans="1:30" ht="12.75" customHeight="1">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c r="AD214" s="81"/>
    </row>
    <row r="215" spans="1:30" ht="12.75" customHeight="1">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row>
    <row r="216" spans="1:30" ht="12.75" customHeight="1">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c r="AD216" s="81"/>
    </row>
    <row r="217" spans="1:30" ht="12.75" customHeight="1">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c r="AD217" s="81"/>
    </row>
    <row r="218" spans="1:30" ht="12.75" customHeight="1">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c r="AD218" s="81"/>
    </row>
    <row r="219" spans="1:30" ht="12.75" customHeight="1">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c r="AA219" s="81"/>
      <c r="AB219" s="81"/>
      <c r="AC219" s="81"/>
      <c r="AD219" s="81"/>
    </row>
    <row r="220" spans="1:30" ht="12.75" customHeight="1">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row>
    <row r="221" spans="1:30" ht="12.75" customHeight="1">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row>
    <row r="222" spans="1:30" ht="12.75" customHeight="1">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row>
    <row r="223" spans="1:30" ht="12.75" customHeight="1">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row>
    <row r="224" spans="1:30" ht="12.75" customHeight="1">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c r="AA224" s="81"/>
      <c r="AB224" s="81"/>
      <c r="AC224" s="81"/>
      <c r="AD224" s="81"/>
    </row>
    <row r="225" spans="1:30" ht="12.75" customHeight="1">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row>
    <row r="226" spans="1:30" ht="12.75" customHeight="1">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row>
    <row r="227" spans="1:30" ht="12.75" customHeight="1">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81"/>
      <c r="AD227" s="81"/>
    </row>
    <row r="228" spans="1:30" ht="12.75" customHeight="1">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81"/>
      <c r="AD228" s="81"/>
    </row>
    <row r="229" spans="1:30" ht="12.75" customHeight="1">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81"/>
      <c r="AD229" s="81"/>
    </row>
    <row r="230" spans="1:30" ht="12.75" customHeight="1">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c r="AA230" s="81"/>
      <c r="AB230" s="81"/>
      <c r="AC230" s="81"/>
      <c r="AD230" s="81"/>
    </row>
    <row r="231" spans="1:30" ht="12.75" customHeight="1">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c r="AA231" s="81"/>
      <c r="AB231" s="81"/>
      <c r="AC231" s="81"/>
      <c r="AD231" s="81"/>
    </row>
    <row r="232" spans="1:30" ht="12.75" customHeight="1">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c r="AA232" s="81"/>
      <c r="AB232" s="81"/>
      <c r="AC232" s="81"/>
      <c r="AD232" s="81"/>
    </row>
    <row r="233" spans="1:30" ht="12.75" customHeight="1">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c r="AD233" s="81"/>
    </row>
    <row r="234" spans="1:30" ht="12.75" customHeight="1">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c r="AA234" s="81"/>
      <c r="AB234" s="81"/>
      <c r="AC234" s="81"/>
      <c r="AD234" s="81"/>
    </row>
    <row r="235" spans="1:30" ht="12.75" customHeight="1">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c r="AD235" s="81"/>
    </row>
    <row r="236" spans="1:30" ht="12.75" customHeight="1">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c r="AA236" s="81"/>
      <c r="AB236" s="81"/>
      <c r="AC236" s="81"/>
      <c r="AD236" s="81"/>
    </row>
    <row r="237" spans="1:30" ht="12.75" customHeight="1">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c r="AD237" s="81"/>
    </row>
    <row r="238" spans="1:30" ht="12.75" customHeight="1">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c r="AD238" s="81"/>
    </row>
    <row r="239" spans="1:30" ht="12.75" customHeight="1">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c r="AA239" s="81"/>
      <c r="AB239" s="81"/>
      <c r="AC239" s="81"/>
      <c r="AD239" s="81"/>
    </row>
    <row r="240" spans="1:30" ht="12.75" customHeight="1">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c r="AD240" s="81"/>
    </row>
    <row r="241" spans="1:30" ht="12.75" customHeight="1">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c r="AA241" s="81"/>
      <c r="AB241" s="81"/>
      <c r="AC241" s="81"/>
      <c r="AD241" s="81"/>
    </row>
    <row r="242" spans="1:30" ht="12.75" customHeight="1">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c r="AA242" s="81"/>
      <c r="AB242" s="81"/>
      <c r="AC242" s="81"/>
      <c r="AD242" s="81"/>
    </row>
    <row r="243" spans="1:30" ht="12.75" customHeight="1">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c r="AA243" s="81"/>
      <c r="AB243" s="81"/>
      <c r="AC243" s="81"/>
      <c r="AD243" s="81"/>
    </row>
    <row r="244" spans="1:30" ht="12.75" customHeight="1">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c r="AA244" s="81"/>
      <c r="AB244" s="81"/>
      <c r="AC244" s="81"/>
      <c r="AD244" s="81"/>
    </row>
    <row r="245" spans="1:30" ht="12.75" customHeight="1">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c r="AD245" s="81"/>
    </row>
    <row r="246" spans="1:30" ht="12.75" customHeight="1">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row>
    <row r="247" spans="1:30" ht="12.75" customHeight="1">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c r="AA247" s="81"/>
      <c r="AB247" s="81"/>
      <c r="AC247" s="81"/>
      <c r="AD247" s="81"/>
    </row>
    <row r="248" spans="1:30" ht="12.75" customHeight="1">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c r="AA248" s="81"/>
      <c r="AB248" s="81"/>
      <c r="AC248" s="81"/>
      <c r="AD248" s="81"/>
    </row>
    <row r="249" spans="1:30" ht="12.75" customHeight="1">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c r="AA249" s="81"/>
      <c r="AB249" s="81"/>
      <c r="AC249" s="81"/>
      <c r="AD249" s="81"/>
    </row>
    <row r="250" spans="1:30" ht="12.75" customHeight="1">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c r="AA250" s="81"/>
      <c r="AB250" s="81"/>
      <c r="AC250" s="81"/>
      <c r="AD250" s="81"/>
    </row>
    <row r="251" spans="1:30" ht="12.75" customHeight="1">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c r="AA251" s="81"/>
      <c r="AB251" s="81"/>
      <c r="AC251" s="81"/>
      <c r="AD251" s="81"/>
    </row>
    <row r="252" spans="1:30" ht="12.75" customHeight="1">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c r="AA252" s="81"/>
      <c r="AB252" s="81"/>
      <c r="AC252" s="81"/>
      <c r="AD252" s="81"/>
    </row>
    <row r="253" spans="1:30" ht="12.75" customHeight="1">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c r="AD253" s="81"/>
    </row>
    <row r="254" spans="1:30" ht="12.75" customHeight="1">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c r="AD254" s="81"/>
    </row>
    <row r="255" spans="1:30" ht="12.75" customHeight="1">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c r="AA255" s="81"/>
      <c r="AB255" s="81"/>
      <c r="AC255" s="81"/>
      <c r="AD255" s="81"/>
    </row>
    <row r="256" spans="1:30" ht="12.75" customHeight="1">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c r="AA256" s="81"/>
      <c r="AB256" s="81"/>
      <c r="AC256" s="81"/>
      <c r="AD256" s="81"/>
    </row>
    <row r="257" spans="1:30" ht="12.75" customHeight="1">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c r="AA257" s="81"/>
      <c r="AB257" s="81"/>
      <c r="AC257" s="81"/>
      <c r="AD257" s="81"/>
    </row>
    <row r="258" spans="1:30" ht="12.75" customHeight="1">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c r="AA258" s="81"/>
      <c r="AB258" s="81"/>
      <c r="AC258" s="81"/>
      <c r="AD258" s="81"/>
    </row>
    <row r="259" spans="1:30" ht="12.75" customHeight="1">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c r="AD259" s="81"/>
    </row>
    <row r="260" spans="1:30" ht="12.75" customHeight="1">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c r="AD260" s="81"/>
    </row>
    <row r="261" spans="1:30" ht="12.75" customHeight="1">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c r="AA261" s="81"/>
      <c r="AB261" s="81"/>
      <c r="AC261" s="81"/>
      <c r="AD261" s="81"/>
    </row>
    <row r="262" spans="1:30" ht="12.75" customHeight="1">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c r="AA262" s="81"/>
      <c r="AB262" s="81"/>
      <c r="AC262" s="81"/>
      <c r="AD262" s="81"/>
    </row>
    <row r="263" spans="1:30" ht="12.75" customHeight="1">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c r="AA263" s="81"/>
      <c r="AB263" s="81"/>
      <c r="AC263" s="81"/>
      <c r="AD263" s="81"/>
    </row>
    <row r="264" spans="1:30" ht="12.75" customHeight="1">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c r="AD264" s="81"/>
    </row>
    <row r="265" spans="1:30" ht="12.75" customHeight="1">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c r="AA265" s="81"/>
      <c r="AB265" s="81"/>
      <c r="AC265" s="81"/>
      <c r="AD265" s="81"/>
    </row>
    <row r="266" spans="1:30" ht="12.75" customHeight="1">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c r="AA266" s="81"/>
      <c r="AB266" s="81"/>
      <c r="AC266" s="81"/>
      <c r="AD266" s="81"/>
    </row>
    <row r="267" spans="1:30" ht="12.75" customHeight="1">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c r="AD267" s="81"/>
    </row>
    <row r="268" spans="1:30" ht="12.75" customHeight="1">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row>
    <row r="269" spans="1:30" ht="12.75" customHeight="1">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c r="AD269" s="81"/>
    </row>
    <row r="270" spans="1:30" ht="12.75" customHeight="1">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row>
    <row r="271" spans="1:30" ht="12.75" customHeight="1">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c r="AD271" s="81"/>
    </row>
    <row r="272" spans="1:30" ht="12.75" customHeight="1">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c r="AD272" s="81"/>
    </row>
    <row r="273" spans="1:30" ht="12.75" customHeight="1">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c r="AD273" s="81"/>
    </row>
    <row r="274" spans="1:30" ht="12.75" customHeight="1">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c r="AD274" s="81"/>
    </row>
    <row r="275" spans="1:30" ht="12.75" customHeight="1">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c r="AD275" s="81"/>
    </row>
    <row r="276" spans="1:30" ht="12.75" customHeight="1">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c r="AD276" s="81"/>
    </row>
    <row r="277" spans="1:30" ht="12.75" customHeight="1">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c r="AD277" s="81"/>
    </row>
    <row r="278" spans="1:30" ht="12.75" customHeight="1">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c r="AD278" s="81"/>
    </row>
    <row r="279" spans="1:30" ht="12.75" customHeight="1">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c r="AD279" s="81"/>
    </row>
    <row r="280" spans="1:30" ht="12.75" customHeight="1">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c r="AD280" s="81"/>
    </row>
    <row r="281" spans="1:30" ht="12.75" customHeight="1">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c r="AA281" s="81"/>
      <c r="AB281" s="81"/>
      <c r="AC281" s="81"/>
      <c r="AD281" s="81"/>
    </row>
    <row r="282" spans="1:30" ht="12.75" customHeight="1">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c r="AA282" s="81"/>
      <c r="AB282" s="81"/>
      <c r="AC282" s="81"/>
      <c r="AD282" s="81"/>
    </row>
    <row r="283" spans="1:30" ht="12.75" customHeight="1">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c r="AA283" s="81"/>
      <c r="AB283" s="81"/>
      <c r="AC283" s="81"/>
      <c r="AD283" s="81"/>
    </row>
    <row r="284" spans="1:30" ht="12.75" customHeight="1">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c r="AA284" s="81"/>
      <c r="AB284" s="81"/>
      <c r="AC284" s="81"/>
      <c r="AD284" s="81"/>
    </row>
    <row r="285" spans="1:30" ht="12.75" customHeight="1">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c r="AD285" s="81"/>
    </row>
    <row r="286" spans="1:30" ht="12.75" customHeight="1">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c r="AA286" s="81"/>
      <c r="AB286" s="81"/>
      <c r="AC286" s="81"/>
      <c r="AD286" s="81"/>
    </row>
    <row r="287" spans="1:30" ht="12.75" customHeight="1">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c r="AA287" s="81"/>
      <c r="AB287" s="81"/>
      <c r="AC287" s="81"/>
      <c r="AD287" s="81"/>
    </row>
    <row r="288" spans="1:30" ht="12.75" customHeight="1">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c r="AD288" s="81"/>
    </row>
    <row r="289" spans="1:30" ht="12.75" customHeight="1">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c r="AD289" s="81"/>
    </row>
    <row r="290" spans="1:30" ht="12.75" customHeight="1">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c r="AA290" s="81"/>
      <c r="AB290" s="81"/>
      <c r="AC290" s="81"/>
      <c r="AD290" s="81"/>
    </row>
    <row r="291" spans="1:30" ht="12.75" customHeight="1">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c r="AA291" s="81"/>
      <c r="AB291" s="81"/>
      <c r="AC291" s="81"/>
      <c r="AD291" s="81"/>
    </row>
    <row r="292" spans="1:30" ht="12.75" customHeight="1">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c r="AD292" s="81"/>
    </row>
    <row r="293" spans="1:30" ht="12.75" customHeight="1">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c r="AD293" s="81"/>
    </row>
    <row r="294" spans="1:30" ht="12.75" customHeight="1">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c r="AD294" s="81"/>
    </row>
    <row r="295" spans="1:30" ht="12.75" customHeight="1">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c r="AD295" s="81"/>
    </row>
    <row r="296" spans="1:30" ht="12.75" customHeight="1">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c r="AD296" s="81"/>
    </row>
    <row r="297" spans="1:30" ht="12.75" customHeight="1">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c r="AA297" s="81"/>
      <c r="AB297" s="81"/>
      <c r="AC297" s="81"/>
      <c r="AD297" s="81"/>
    </row>
    <row r="298" spans="1:30" ht="12.75" customHeight="1">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c r="AD298" s="81"/>
    </row>
    <row r="299" spans="1:30" ht="12.75" customHeight="1">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row>
    <row r="300" spans="1:30" ht="12.75" customHeight="1">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row>
    <row r="301" spans="1:30" ht="12.75" customHeight="1">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c r="AA301" s="81"/>
      <c r="AB301" s="81"/>
      <c r="AC301" s="81"/>
      <c r="AD301" s="81"/>
    </row>
    <row r="302" spans="1:30" ht="12.75" customHeight="1">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c r="AD302" s="81"/>
    </row>
    <row r="303" spans="1:30" ht="12.75" customHeight="1">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c r="AD303" s="81"/>
    </row>
    <row r="304" spans="1:30" ht="12.75" customHeight="1">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c r="AA304" s="81"/>
      <c r="AB304" s="81"/>
      <c r="AC304" s="81"/>
      <c r="AD304" s="81"/>
    </row>
    <row r="305" spans="1:30" ht="12.75" customHeight="1">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c r="AA305" s="81"/>
      <c r="AB305" s="81"/>
      <c r="AC305" s="81"/>
      <c r="AD305" s="81"/>
    </row>
    <row r="306" spans="1:30" ht="12.75" customHeight="1">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c r="AA306" s="81"/>
      <c r="AB306" s="81"/>
      <c r="AC306" s="81"/>
      <c r="AD306" s="81"/>
    </row>
    <row r="307" spans="1:30" ht="12.75" customHeight="1">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c r="AA307" s="81"/>
      <c r="AB307" s="81"/>
      <c r="AC307" s="81"/>
      <c r="AD307" s="81"/>
    </row>
    <row r="308" spans="1:30" ht="12.75" customHeight="1">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c r="AA308" s="81"/>
      <c r="AB308" s="81"/>
      <c r="AC308" s="81"/>
      <c r="AD308" s="81"/>
    </row>
    <row r="309" spans="1:30" ht="12.75" customHeight="1">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c r="AA309" s="81"/>
      <c r="AB309" s="81"/>
      <c r="AC309" s="81"/>
      <c r="AD309" s="81"/>
    </row>
    <row r="310" spans="1:30" ht="12.75" customHeight="1">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c r="AA310" s="81"/>
      <c r="AB310" s="81"/>
      <c r="AC310" s="81"/>
      <c r="AD310" s="81"/>
    </row>
    <row r="311" spans="1:30" ht="12.75" customHeight="1">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c r="AA311" s="81"/>
      <c r="AB311" s="81"/>
      <c r="AC311" s="81"/>
      <c r="AD311" s="81"/>
    </row>
    <row r="312" spans="1:30" ht="12.75" customHeight="1">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c r="AA312" s="81"/>
      <c r="AB312" s="81"/>
      <c r="AC312" s="81"/>
      <c r="AD312" s="81"/>
    </row>
    <row r="313" spans="1:30" ht="12.75" customHeight="1">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c r="AA313" s="81"/>
      <c r="AB313" s="81"/>
      <c r="AC313" s="81"/>
      <c r="AD313" s="81"/>
    </row>
    <row r="314" spans="1:30" ht="12.75" customHeight="1">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c r="AA314" s="81"/>
      <c r="AB314" s="81"/>
      <c r="AC314" s="81"/>
      <c r="AD314" s="81"/>
    </row>
    <row r="315" spans="1:30" ht="12.75" customHeight="1">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c r="AA315" s="81"/>
      <c r="AB315" s="81"/>
      <c r="AC315" s="81"/>
      <c r="AD315" s="81"/>
    </row>
    <row r="316" spans="1:30" ht="12.75" customHeight="1">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c r="AA316" s="81"/>
      <c r="AB316" s="81"/>
      <c r="AC316" s="81"/>
      <c r="AD316" s="81"/>
    </row>
    <row r="317" spans="1:30" ht="12.75" customHeight="1">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c r="AA317" s="81"/>
      <c r="AB317" s="81"/>
      <c r="AC317" s="81"/>
      <c r="AD317" s="81"/>
    </row>
    <row r="318" spans="1:30" ht="12.75" customHeight="1">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c r="AA318" s="81"/>
      <c r="AB318" s="81"/>
      <c r="AC318" s="81"/>
      <c r="AD318" s="81"/>
    </row>
    <row r="319" spans="1:30" ht="12.75" customHeight="1">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c r="AA319" s="81"/>
      <c r="AB319" s="81"/>
      <c r="AC319" s="81"/>
      <c r="AD319" s="81"/>
    </row>
    <row r="320" spans="1:30" ht="12.75" customHeight="1">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c r="AA320" s="81"/>
      <c r="AB320" s="81"/>
      <c r="AC320" s="81"/>
      <c r="AD320" s="81"/>
    </row>
    <row r="321" spans="1:30" ht="12.75" customHeight="1">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row>
    <row r="322" spans="1:30" ht="12.75" customHeight="1">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c r="AA322" s="81"/>
      <c r="AB322" s="81"/>
      <c r="AC322" s="81"/>
      <c r="AD322" s="81"/>
    </row>
    <row r="323" spans="1:30" ht="12.75" customHeight="1">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c r="AA323" s="81"/>
      <c r="AB323" s="81"/>
      <c r="AC323" s="81"/>
      <c r="AD323" s="81"/>
    </row>
    <row r="324" spans="1:30" ht="12.75" customHeight="1">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c r="AA324" s="81"/>
      <c r="AB324" s="81"/>
      <c r="AC324" s="81"/>
      <c r="AD324" s="81"/>
    </row>
    <row r="325" spans="1:30" ht="12.75" customHeight="1">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c r="AA325" s="81"/>
      <c r="AB325" s="81"/>
      <c r="AC325" s="81"/>
      <c r="AD325" s="81"/>
    </row>
    <row r="326" spans="1:30" ht="12.75" customHeight="1">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c r="AA326" s="81"/>
      <c r="AB326" s="81"/>
      <c r="AC326" s="81"/>
      <c r="AD326" s="81"/>
    </row>
    <row r="327" spans="1:30" ht="12.75" customHeight="1">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c r="AA327" s="81"/>
      <c r="AB327" s="81"/>
      <c r="AC327" s="81"/>
      <c r="AD327" s="81"/>
    </row>
    <row r="328" spans="1:30" ht="12.75" customHeight="1">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c r="AA328" s="81"/>
      <c r="AB328" s="81"/>
      <c r="AC328" s="81"/>
      <c r="AD328" s="81"/>
    </row>
    <row r="329" spans="1:30" ht="12.75" customHeight="1">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row>
    <row r="330" spans="1:30" ht="12.75" customHeight="1">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c r="AA330" s="81"/>
      <c r="AB330" s="81"/>
      <c r="AC330" s="81"/>
      <c r="AD330" s="81"/>
    </row>
    <row r="331" spans="1:30" ht="12.75" customHeight="1">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c r="AA331" s="81"/>
      <c r="AB331" s="81"/>
      <c r="AC331" s="81"/>
      <c r="AD331" s="81"/>
    </row>
    <row r="332" spans="1:30" ht="12.75" customHeight="1">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c r="AA332" s="81"/>
      <c r="AB332" s="81"/>
      <c r="AC332" s="81"/>
      <c r="AD332" s="81"/>
    </row>
    <row r="333" spans="1:30" ht="12.75" customHeight="1">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c r="AA333" s="81"/>
      <c r="AB333" s="81"/>
      <c r="AC333" s="81"/>
      <c r="AD333" s="81"/>
    </row>
    <row r="334" spans="1:30" ht="12.75" customHeight="1">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c r="AA334" s="81"/>
      <c r="AB334" s="81"/>
      <c r="AC334" s="81"/>
      <c r="AD334" s="81"/>
    </row>
    <row r="335" spans="1:30" ht="12.75" customHeight="1">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c r="AA335" s="81"/>
      <c r="AB335" s="81"/>
      <c r="AC335" s="81"/>
      <c r="AD335" s="81"/>
    </row>
    <row r="336" spans="1:30" ht="12.75" customHeight="1">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c r="AA336" s="81"/>
      <c r="AB336" s="81"/>
      <c r="AC336" s="81"/>
      <c r="AD336" s="81"/>
    </row>
    <row r="337" spans="1:30" ht="12.75" customHeight="1">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c r="AA337" s="81"/>
      <c r="AB337" s="81"/>
      <c r="AC337" s="81"/>
      <c r="AD337" s="81"/>
    </row>
    <row r="338" spans="1:30" ht="12.75" customHeight="1">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row>
    <row r="339" spans="1:30" ht="12.75" customHeight="1">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c r="AA339" s="81"/>
      <c r="AB339" s="81"/>
      <c r="AC339" s="81"/>
      <c r="AD339" s="81"/>
    </row>
    <row r="340" spans="1:30" ht="12.75" customHeight="1">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c r="AA340" s="81"/>
      <c r="AB340" s="81"/>
      <c r="AC340" s="81"/>
      <c r="AD340" s="81"/>
    </row>
    <row r="341" spans="1:30" ht="12.75" customHeight="1">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c r="AA341" s="81"/>
      <c r="AB341" s="81"/>
      <c r="AC341" s="81"/>
      <c r="AD341" s="81"/>
    </row>
    <row r="342" spans="1:30" ht="12.75" customHeight="1">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c r="AA342" s="81"/>
      <c r="AB342" s="81"/>
      <c r="AC342" s="81"/>
      <c r="AD342" s="81"/>
    </row>
    <row r="343" spans="1:30" ht="12.75" customHeight="1">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c r="AA343" s="81"/>
      <c r="AB343" s="81"/>
      <c r="AC343" s="81"/>
      <c r="AD343" s="81"/>
    </row>
    <row r="344" spans="1:30" ht="12.75" customHeight="1">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c r="AA344" s="81"/>
      <c r="AB344" s="81"/>
      <c r="AC344" s="81"/>
      <c r="AD344" s="81"/>
    </row>
    <row r="345" spans="1:30" ht="12.75" customHeight="1">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c r="AA345" s="81"/>
      <c r="AB345" s="81"/>
      <c r="AC345" s="81"/>
      <c r="AD345" s="81"/>
    </row>
    <row r="346" spans="1:30" ht="12.75" customHeight="1">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c r="AA346" s="81"/>
      <c r="AB346" s="81"/>
      <c r="AC346" s="81"/>
      <c r="AD346" s="81"/>
    </row>
    <row r="347" spans="1:30" ht="12.75" customHeight="1">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c r="AA347" s="81"/>
      <c r="AB347" s="81"/>
      <c r="AC347" s="81"/>
      <c r="AD347" s="81"/>
    </row>
    <row r="348" spans="1:30" ht="12.75" customHeight="1">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c r="AA348" s="81"/>
      <c r="AB348" s="81"/>
      <c r="AC348" s="81"/>
      <c r="AD348" s="81"/>
    </row>
    <row r="349" spans="1:30" ht="12.75" customHeight="1">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c r="AA349" s="81"/>
      <c r="AB349" s="81"/>
      <c r="AC349" s="81"/>
      <c r="AD349" s="81"/>
    </row>
    <row r="350" spans="1:30" ht="12.75" customHeight="1">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c r="AA350" s="81"/>
      <c r="AB350" s="81"/>
      <c r="AC350" s="81"/>
      <c r="AD350" s="81"/>
    </row>
    <row r="351" spans="1:30" ht="12.75" customHeight="1">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c r="AA351" s="81"/>
      <c r="AB351" s="81"/>
      <c r="AC351" s="81"/>
      <c r="AD351" s="81"/>
    </row>
    <row r="352" spans="1:30" ht="12.75" customHeight="1">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c r="AA352" s="81"/>
      <c r="AB352" s="81"/>
      <c r="AC352" s="81"/>
      <c r="AD352" s="81"/>
    </row>
    <row r="353" spans="1:30" ht="12.75" customHeight="1">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c r="AA353" s="81"/>
      <c r="AB353" s="81"/>
      <c r="AC353" s="81"/>
      <c r="AD353" s="81"/>
    </row>
    <row r="354" spans="1:30" ht="12.75" customHeight="1">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c r="AA354" s="81"/>
      <c r="AB354" s="81"/>
      <c r="AC354" s="81"/>
      <c r="AD354" s="81"/>
    </row>
    <row r="355" spans="1:30" ht="12.75" customHeight="1">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c r="AA355" s="81"/>
      <c r="AB355" s="81"/>
      <c r="AC355" s="81"/>
      <c r="AD355" s="81"/>
    </row>
    <row r="356" spans="1:30" ht="12.75" customHeight="1">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c r="AA356" s="81"/>
      <c r="AB356" s="81"/>
      <c r="AC356" s="81"/>
      <c r="AD356" s="81"/>
    </row>
    <row r="357" spans="1:30" ht="12.75" customHeight="1">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c r="AA357" s="81"/>
      <c r="AB357" s="81"/>
      <c r="AC357" s="81"/>
      <c r="AD357" s="81"/>
    </row>
    <row r="358" spans="1:30" ht="12.75" customHeight="1">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c r="AA358" s="81"/>
      <c r="AB358" s="81"/>
      <c r="AC358" s="81"/>
      <c r="AD358" s="81"/>
    </row>
    <row r="359" spans="1:30" ht="12.75" customHeight="1">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c r="AA359" s="81"/>
      <c r="AB359" s="81"/>
      <c r="AC359" s="81"/>
      <c r="AD359" s="81"/>
    </row>
    <row r="360" spans="1:30" ht="12.75" customHeight="1">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c r="AA360" s="81"/>
      <c r="AB360" s="81"/>
      <c r="AC360" s="81"/>
      <c r="AD360" s="81"/>
    </row>
    <row r="361" spans="1:30" ht="12.75" customHeight="1">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c r="AA361" s="81"/>
      <c r="AB361" s="81"/>
      <c r="AC361" s="81"/>
      <c r="AD361" s="81"/>
    </row>
    <row r="362" spans="1:30" ht="12.75" customHeight="1">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1"/>
      <c r="AC362" s="81"/>
      <c r="AD362" s="81"/>
    </row>
    <row r="363" spans="1:30" ht="12.75" customHeight="1">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c r="AA363" s="81"/>
      <c r="AB363" s="81"/>
      <c r="AC363" s="81"/>
      <c r="AD363" s="81"/>
    </row>
    <row r="364" spans="1:30" ht="12.75" customHeight="1">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c r="AA364" s="81"/>
      <c r="AB364" s="81"/>
      <c r="AC364" s="81"/>
      <c r="AD364" s="81"/>
    </row>
    <row r="365" spans="1:30" ht="12.75" customHeight="1">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81"/>
      <c r="AB365" s="81"/>
      <c r="AC365" s="81"/>
      <c r="AD365" s="81"/>
    </row>
    <row r="366" spans="1:30" ht="12.75" customHeight="1">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row>
    <row r="367" spans="1:30" ht="12.75" customHeight="1">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c r="AA367" s="81"/>
      <c r="AB367" s="81"/>
      <c r="AC367" s="81"/>
      <c r="AD367" s="81"/>
    </row>
    <row r="368" spans="1:30" ht="12.75" customHeight="1">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c r="AA368" s="81"/>
      <c r="AB368" s="81"/>
      <c r="AC368" s="81"/>
      <c r="AD368" s="81"/>
    </row>
    <row r="369" spans="1:30" ht="12.75" customHeight="1">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c r="AA369" s="81"/>
      <c r="AB369" s="81"/>
      <c r="AC369" s="81"/>
      <c r="AD369" s="81"/>
    </row>
    <row r="370" spans="1:30" ht="12.75" customHeight="1">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c r="AA370" s="81"/>
      <c r="AB370" s="81"/>
      <c r="AC370" s="81"/>
      <c r="AD370" s="81"/>
    </row>
    <row r="371" spans="1:30" ht="12.75" customHeight="1">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c r="AA371" s="81"/>
      <c r="AB371" s="81"/>
      <c r="AC371" s="81"/>
      <c r="AD371" s="81"/>
    </row>
    <row r="372" spans="1:30" ht="12.75" customHeight="1">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c r="AA372" s="81"/>
      <c r="AB372" s="81"/>
      <c r="AC372" s="81"/>
      <c r="AD372" s="81"/>
    </row>
    <row r="373" spans="1:30" ht="12.75" customHeight="1">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c r="AA373" s="81"/>
      <c r="AB373" s="81"/>
      <c r="AC373" s="81"/>
      <c r="AD373" s="81"/>
    </row>
    <row r="374" spans="1:30" ht="12.75" customHeight="1">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c r="AA374" s="81"/>
      <c r="AB374" s="81"/>
      <c r="AC374" s="81"/>
      <c r="AD374" s="81"/>
    </row>
    <row r="375" spans="1:30" ht="12.75" customHeight="1">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c r="AA375" s="81"/>
      <c r="AB375" s="81"/>
      <c r="AC375" s="81"/>
      <c r="AD375" s="81"/>
    </row>
    <row r="376" spans="1:30" ht="12.75" customHeight="1">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c r="AA376" s="81"/>
      <c r="AB376" s="81"/>
      <c r="AC376" s="81"/>
      <c r="AD376" s="81"/>
    </row>
    <row r="377" spans="1:30" ht="12.75" customHeight="1">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c r="AA377" s="81"/>
      <c r="AB377" s="81"/>
      <c r="AC377" s="81"/>
      <c r="AD377" s="81"/>
    </row>
    <row r="378" spans="1:30" ht="12.75" customHeight="1">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c r="AA378" s="81"/>
      <c r="AB378" s="81"/>
      <c r="AC378" s="81"/>
      <c r="AD378" s="81"/>
    </row>
    <row r="379" spans="1:30" ht="12.75" customHeight="1">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c r="AA379" s="81"/>
      <c r="AB379" s="81"/>
      <c r="AC379" s="81"/>
      <c r="AD379" s="81"/>
    </row>
    <row r="380" spans="1:30" ht="12.75" customHeight="1">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c r="AA380" s="81"/>
      <c r="AB380" s="81"/>
      <c r="AC380" s="81"/>
      <c r="AD380" s="81"/>
    </row>
    <row r="381" spans="1:30" ht="12.75" customHeight="1">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c r="AA381" s="81"/>
      <c r="AB381" s="81"/>
      <c r="AC381" s="81"/>
      <c r="AD381" s="81"/>
    </row>
    <row r="382" spans="1:30" ht="12.75" customHeight="1">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c r="AA382" s="81"/>
      <c r="AB382" s="81"/>
      <c r="AC382" s="81"/>
      <c r="AD382" s="81"/>
    </row>
    <row r="383" spans="1:30" ht="12.75" customHeight="1">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c r="AA383" s="81"/>
      <c r="AB383" s="81"/>
      <c r="AC383" s="81"/>
      <c r="AD383" s="81"/>
    </row>
    <row r="384" spans="1:30" ht="12.75" customHeight="1">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c r="AD384" s="81"/>
    </row>
    <row r="385" spans="1:30" ht="12.75" customHeight="1">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c r="AA385" s="81"/>
      <c r="AB385" s="81"/>
      <c r="AC385" s="81"/>
      <c r="AD385" s="81"/>
    </row>
    <row r="386" spans="1:30" ht="12.75" customHeight="1">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c r="AA386" s="81"/>
      <c r="AB386" s="81"/>
      <c r="AC386" s="81"/>
      <c r="AD386" s="81"/>
    </row>
    <row r="387" spans="1:30" ht="12.75" customHeight="1">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c r="AA387" s="81"/>
      <c r="AB387" s="81"/>
      <c r="AC387" s="81"/>
      <c r="AD387" s="81"/>
    </row>
    <row r="388" spans="1:30" ht="12.75" customHeight="1">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c r="AA388" s="81"/>
      <c r="AB388" s="81"/>
      <c r="AC388" s="81"/>
      <c r="AD388" s="81"/>
    </row>
    <row r="389" spans="1:30" ht="12.75" customHeight="1">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c r="AA389" s="81"/>
      <c r="AB389" s="81"/>
      <c r="AC389" s="81"/>
      <c r="AD389" s="81"/>
    </row>
    <row r="390" spans="1:30" ht="12.75" customHeight="1">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c r="AA390" s="81"/>
      <c r="AB390" s="81"/>
      <c r="AC390" s="81"/>
      <c r="AD390" s="81"/>
    </row>
    <row r="391" spans="1:30" ht="12.75" customHeight="1">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c r="AA391" s="81"/>
      <c r="AB391" s="81"/>
      <c r="AC391" s="81"/>
      <c r="AD391" s="81"/>
    </row>
    <row r="392" spans="1:30" ht="12.75" customHeight="1">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c r="AA392" s="81"/>
      <c r="AB392" s="81"/>
      <c r="AC392" s="81"/>
      <c r="AD392" s="81"/>
    </row>
    <row r="393" spans="1:30" ht="12.75" customHeight="1">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c r="AA393" s="81"/>
      <c r="AB393" s="81"/>
      <c r="AC393" s="81"/>
      <c r="AD393" s="81"/>
    </row>
    <row r="394" spans="1:30" ht="12.75" customHeight="1">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c r="AA394" s="81"/>
      <c r="AB394" s="81"/>
      <c r="AC394" s="81"/>
      <c r="AD394" s="81"/>
    </row>
    <row r="395" spans="1:30" ht="12.75" customHeight="1">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c r="AA395" s="81"/>
      <c r="AB395" s="81"/>
      <c r="AC395" s="81"/>
      <c r="AD395" s="81"/>
    </row>
    <row r="396" spans="1:30" ht="12.75" customHeight="1">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c r="AA396" s="81"/>
      <c r="AB396" s="81"/>
      <c r="AC396" s="81"/>
      <c r="AD396" s="81"/>
    </row>
    <row r="397" spans="1:30" ht="12.75" customHeight="1">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c r="AA397" s="81"/>
      <c r="AB397" s="81"/>
      <c r="AC397" s="81"/>
      <c r="AD397" s="81"/>
    </row>
    <row r="398" spans="1:30" ht="12.75" customHeight="1">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c r="AA398" s="81"/>
      <c r="AB398" s="81"/>
      <c r="AC398" s="81"/>
      <c r="AD398" s="81"/>
    </row>
    <row r="399" spans="1:30" ht="12.75" customHeight="1">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c r="AA399" s="81"/>
      <c r="AB399" s="81"/>
      <c r="AC399" s="81"/>
      <c r="AD399" s="81"/>
    </row>
    <row r="400" spans="1:30" ht="12.75" customHeight="1">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c r="AA400" s="81"/>
      <c r="AB400" s="81"/>
      <c r="AC400" s="81"/>
      <c r="AD400" s="81"/>
    </row>
    <row r="401" spans="1:30" ht="12.75" customHeight="1">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c r="AA401" s="81"/>
      <c r="AB401" s="81"/>
      <c r="AC401" s="81"/>
      <c r="AD401" s="81"/>
    </row>
    <row r="402" spans="1:30" ht="12.75" customHeight="1">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c r="AA402" s="81"/>
      <c r="AB402" s="81"/>
      <c r="AC402" s="81"/>
      <c r="AD402" s="81"/>
    </row>
    <row r="403" spans="1:30" ht="12.75" customHeight="1">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c r="AA403" s="81"/>
      <c r="AB403" s="81"/>
      <c r="AC403" s="81"/>
      <c r="AD403" s="81"/>
    </row>
    <row r="404" spans="1:30" ht="12.75" customHeight="1">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c r="AA404" s="81"/>
      <c r="AB404" s="81"/>
      <c r="AC404" s="81"/>
      <c r="AD404" s="81"/>
    </row>
    <row r="405" spans="1:30" ht="12.75" customHeight="1">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c r="AA405" s="81"/>
      <c r="AB405" s="81"/>
      <c r="AC405" s="81"/>
      <c r="AD405" s="81"/>
    </row>
    <row r="406" spans="1:30" ht="12.75" customHeight="1">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row>
    <row r="407" spans="1:30" ht="12.75" customHeight="1">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c r="AA407" s="81"/>
      <c r="AB407" s="81"/>
      <c r="AC407" s="81"/>
      <c r="AD407" s="81"/>
    </row>
    <row r="408" spans="1:30" ht="12.75" customHeight="1">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c r="AA408" s="81"/>
      <c r="AB408" s="81"/>
      <c r="AC408" s="81"/>
      <c r="AD408" s="81"/>
    </row>
    <row r="409" spans="1:30" ht="12.75" customHeight="1">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c r="AA409" s="81"/>
      <c r="AB409" s="81"/>
      <c r="AC409" s="81"/>
      <c r="AD409" s="81"/>
    </row>
    <row r="410" spans="1:30" ht="12.75" customHeight="1">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c r="AA410" s="81"/>
      <c r="AB410" s="81"/>
      <c r="AC410" s="81"/>
      <c r="AD410" s="81"/>
    </row>
    <row r="411" spans="1:30" ht="12.75" customHeight="1">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c r="AA411" s="81"/>
      <c r="AB411" s="81"/>
      <c r="AC411" s="81"/>
      <c r="AD411" s="81"/>
    </row>
    <row r="412" spans="1:30" ht="12.75" customHeight="1">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c r="AD412" s="81"/>
    </row>
    <row r="413" spans="1:30" ht="12.75" customHeight="1">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c r="AA413" s="81"/>
      <c r="AB413" s="81"/>
      <c r="AC413" s="81"/>
      <c r="AD413" s="81"/>
    </row>
    <row r="414" spans="1:30" ht="12.75" customHeight="1">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c r="AA414" s="81"/>
      <c r="AB414" s="81"/>
      <c r="AC414" s="81"/>
      <c r="AD414" s="81"/>
    </row>
    <row r="415" spans="1:30" ht="12.75" customHeight="1">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c r="AA415" s="81"/>
      <c r="AB415" s="81"/>
      <c r="AC415" s="81"/>
      <c r="AD415" s="81"/>
    </row>
    <row r="416" spans="1:30" ht="12.75" customHeight="1">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c r="AA416" s="81"/>
      <c r="AB416" s="81"/>
      <c r="AC416" s="81"/>
      <c r="AD416" s="81"/>
    </row>
    <row r="417" spans="1:30" ht="12.75" customHeight="1">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c r="AA417" s="81"/>
      <c r="AB417" s="81"/>
      <c r="AC417" s="81"/>
      <c r="AD417" s="81"/>
    </row>
    <row r="418" spans="1:30" ht="12.75" customHeight="1">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c r="AA418" s="81"/>
      <c r="AB418" s="81"/>
      <c r="AC418" s="81"/>
      <c r="AD418" s="81"/>
    </row>
    <row r="419" spans="1:30" ht="12.75" customHeight="1">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c r="AA419" s="81"/>
      <c r="AB419" s="81"/>
      <c r="AC419" s="81"/>
      <c r="AD419" s="81"/>
    </row>
    <row r="420" spans="1:30" ht="12.75" customHeight="1">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c r="AA420" s="81"/>
      <c r="AB420" s="81"/>
      <c r="AC420" s="81"/>
      <c r="AD420" s="81"/>
    </row>
    <row r="421" spans="1:30" ht="12.75" customHeight="1">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c r="AA421" s="81"/>
      <c r="AB421" s="81"/>
      <c r="AC421" s="81"/>
      <c r="AD421" s="81"/>
    </row>
    <row r="422" spans="1:30" ht="12.75" customHeight="1">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c r="AA422" s="81"/>
      <c r="AB422" s="81"/>
      <c r="AC422" s="81"/>
      <c r="AD422" s="81"/>
    </row>
    <row r="423" spans="1:30" ht="12.75" customHeight="1">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c r="AA423" s="81"/>
      <c r="AB423" s="81"/>
      <c r="AC423" s="81"/>
      <c r="AD423" s="81"/>
    </row>
    <row r="424" spans="1:30" ht="12.75" customHeight="1">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c r="AA424" s="81"/>
      <c r="AB424" s="81"/>
      <c r="AC424" s="81"/>
      <c r="AD424" s="81"/>
    </row>
    <row r="425" spans="1:30" ht="12.75" customHeight="1">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c r="AA425" s="81"/>
      <c r="AB425" s="81"/>
      <c r="AC425" s="81"/>
      <c r="AD425" s="81"/>
    </row>
    <row r="426" spans="1:30" ht="12.75" customHeight="1">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c r="AA426" s="81"/>
      <c r="AB426" s="81"/>
      <c r="AC426" s="81"/>
      <c r="AD426" s="81"/>
    </row>
    <row r="427" spans="1:30" ht="12.75" customHeight="1">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c r="AA427" s="81"/>
      <c r="AB427" s="81"/>
      <c r="AC427" s="81"/>
      <c r="AD427" s="81"/>
    </row>
    <row r="428" spans="1:30" ht="12.75" customHeight="1">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c r="AA428" s="81"/>
      <c r="AB428" s="81"/>
      <c r="AC428" s="81"/>
      <c r="AD428" s="81"/>
    </row>
    <row r="429" spans="1:30" ht="12.75" customHeight="1">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c r="AA429" s="81"/>
      <c r="AB429" s="81"/>
      <c r="AC429" s="81"/>
      <c r="AD429" s="81"/>
    </row>
    <row r="430" spans="1:30" ht="12.75" customHeight="1">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c r="AA430" s="81"/>
      <c r="AB430" s="81"/>
      <c r="AC430" s="81"/>
      <c r="AD430" s="81"/>
    </row>
    <row r="431" spans="1:30" ht="12.75" customHeight="1">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c r="AA431" s="81"/>
      <c r="AB431" s="81"/>
      <c r="AC431" s="81"/>
      <c r="AD431" s="81"/>
    </row>
    <row r="432" spans="1:30" ht="12.75" customHeight="1">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c r="AA432" s="81"/>
      <c r="AB432" s="81"/>
      <c r="AC432" s="81"/>
      <c r="AD432" s="81"/>
    </row>
    <row r="433" spans="1:30" ht="12.75" customHeight="1">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c r="AA433" s="81"/>
      <c r="AB433" s="81"/>
      <c r="AC433" s="81"/>
      <c r="AD433" s="81"/>
    </row>
    <row r="434" spans="1:30" ht="12.75" customHeight="1">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c r="AA434" s="81"/>
      <c r="AB434" s="81"/>
      <c r="AC434" s="81"/>
      <c r="AD434" s="81"/>
    </row>
    <row r="435" spans="1:30" ht="12.75" customHeight="1">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1"/>
      <c r="AC435" s="81"/>
      <c r="AD435" s="81"/>
    </row>
    <row r="436" spans="1:30" ht="12.75" customHeight="1">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c r="AA436" s="81"/>
      <c r="AB436" s="81"/>
      <c r="AC436" s="81"/>
      <c r="AD436" s="81"/>
    </row>
    <row r="437" spans="1:30" ht="12.75" customHeight="1">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c r="AA437" s="81"/>
      <c r="AB437" s="81"/>
      <c r="AC437" s="81"/>
      <c r="AD437" s="81"/>
    </row>
    <row r="438" spans="1:30" ht="12.75" customHeight="1">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c r="AD438" s="81"/>
    </row>
    <row r="439" spans="1:30" ht="12.75" customHeight="1">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c r="AA439" s="81"/>
      <c r="AB439" s="81"/>
      <c r="AC439" s="81"/>
      <c r="AD439" s="81"/>
    </row>
    <row r="440" spans="1:30" ht="12.75" customHeight="1">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c r="AA440" s="81"/>
      <c r="AB440" s="81"/>
      <c r="AC440" s="81"/>
      <c r="AD440" s="81"/>
    </row>
    <row r="441" spans="1:30" ht="12.75" customHeight="1">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c r="AA441" s="81"/>
      <c r="AB441" s="81"/>
      <c r="AC441" s="81"/>
      <c r="AD441" s="81"/>
    </row>
    <row r="442" spans="1:30" ht="12.75" customHeight="1">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c r="AA442" s="81"/>
      <c r="AB442" s="81"/>
      <c r="AC442" s="81"/>
      <c r="AD442" s="81"/>
    </row>
    <row r="443" spans="1:30" ht="12.75" customHeight="1">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81"/>
    </row>
    <row r="444" spans="1:30" ht="12.75" customHeight="1">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1"/>
      <c r="AC444" s="81"/>
      <c r="AD444" s="81"/>
    </row>
    <row r="445" spans="1:30" ht="12.75" customHeight="1">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81"/>
    </row>
    <row r="446" spans="1:30" ht="12.75" customHeight="1">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c r="AA446" s="81"/>
      <c r="AB446" s="81"/>
      <c r="AC446" s="81"/>
      <c r="AD446" s="81"/>
    </row>
    <row r="447" spans="1:30" ht="12.75" customHeight="1">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row>
    <row r="448" spans="1:30" ht="12.75" customHeight="1">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c r="AA448" s="81"/>
      <c r="AB448" s="81"/>
      <c r="AC448" s="81"/>
      <c r="AD448" s="81"/>
    </row>
    <row r="449" spans="1:30" ht="12.75" customHeight="1">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c r="AA449" s="81"/>
      <c r="AB449" s="81"/>
      <c r="AC449" s="81"/>
      <c r="AD449" s="81"/>
    </row>
    <row r="450" spans="1:30" ht="12.75" customHeight="1">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c r="AD450" s="81"/>
    </row>
    <row r="451" spans="1:30" ht="12.75" customHeight="1">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c r="AA451" s="81"/>
      <c r="AB451" s="81"/>
      <c r="AC451" s="81"/>
      <c r="AD451" s="81"/>
    </row>
    <row r="452" spans="1:30" ht="12.75" customHeight="1">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c r="AA452" s="81"/>
      <c r="AB452" s="81"/>
      <c r="AC452" s="81"/>
      <c r="AD452" s="81"/>
    </row>
    <row r="453" spans="1:30" ht="12.75" customHeight="1">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c r="AA453" s="81"/>
      <c r="AB453" s="81"/>
      <c r="AC453" s="81"/>
      <c r="AD453" s="81"/>
    </row>
    <row r="454" spans="1:30" ht="12.75" customHeight="1">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c r="AA454" s="81"/>
      <c r="AB454" s="81"/>
      <c r="AC454" s="81"/>
      <c r="AD454" s="81"/>
    </row>
    <row r="455" spans="1:30" ht="12.75" customHeight="1">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c r="AD455" s="81"/>
    </row>
    <row r="456" spans="1:30" ht="12.75" customHeight="1">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c r="AA456" s="81"/>
      <c r="AB456" s="81"/>
      <c r="AC456" s="81"/>
      <c r="AD456" s="81"/>
    </row>
    <row r="457" spans="1:30" ht="12.75" customHeight="1">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c r="AA457" s="81"/>
      <c r="AB457" s="81"/>
      <c r="AC457" s="81"/>
      <c r="AD457" s="81"/>
    </row>
    <row r="458" spans="1:30" ht="12.75" customHeight="1">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c r="AA458" s="81"/>
      <c r="AB458" s="81"/>
      <c r="AC458" s="81"/>
      <c r="AD458" s="81"/>
    </row>
    <row r="459" spans="1:30" ht="12.75" customHeight="1">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c r="AA459" s="81"/>
      <c r="AB459" s="81"/>
      <c r="AC459" s="81"/>
      <c r="AD459" s="81"/>
    </row>
    <row r="460" spans="1:30" ht="12.75" customHeight="1">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c r="AA460" s="81"/>
      <c r="AB460" s="81"/>
      <c r="AC460" s="81"/>
      <c r="AD460" s="81"/>
    </row>
    <row r="461" spans="1:30" ht="12.75" customHeight="1">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c r="AA461" s="81"/>
      <c r="AB461" s="81"/>
      <c r="AC461" s="81"/>
      <c r="AD461" s="81"/>
    </row>
    <row r="462" spans="1:30" ht="12.75" customHeight="1">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c r="AA462" s="81"/>
      <c r="AB462" s="81"/>
      <c r="AC462" s="81"/>
      <c r="AD462" s="81"/>
    </row>
    <row r="463" spans="1:30" ht="12.75" customHeight="1">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c r="AA463" s="81"/>
      <c r="AB463" s="81"/>
      <c r="AC463" s="81"/>
      <c r="AD463" s="81"/>
    </row>
    <row r="464" spans="1:30" ht="12.75" customHeight="1">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c r="AA464" s="81"/>
      <c r="AB464" s="81"/>
      <c r="AC464" s="81"/>
      <c r="AD464" s="81"/>
    </row>
    <row r="465" spans="1:30" ht="12.75" customHeight="1">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c r="AA465" s="81"/>
      <c r="AB465" s="81"/>
      <c r="AC465" s="81"/>
      <c r="AD465" s="81"/>
    </row>
    <row r="466" spans="1:30" ht="12.75" customHeight="1">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c r="AA466" s="81"/>
      <c r="AB466" s="81"/>
      <c r="AC466" s="81"/>
      <c r="AD466" s="81"/>
    </row>
    <row r="467" spans="1:30" ht="12.75" customHeight="1">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c r="AA467" s="81"/>
      <c r="AB467" s="81"/>
      <c r="AC467" s="81"/>
      <c r="AD467" s="81"/>
    </row>
    <row r="468" spans="1:30" ht="12.75" customHeight="1">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c r="AA468" s="81"/>
      <c r="AB468" s="81"/>
      <c r="AC468" s="81"/>
      <c r="AD468" s="81"/>
    </row>
    <row r="469" spans="1:30" ht="12.75" customHeight="1">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c r="AA469" s="81"/>
      <c r="AB469" s="81"/>
      <c r="AC469" s="81"/>
      <c r="AD469" s="81"/>
    </row>
    <row r="470" spans="1:30" ht="12.75" customHeight="1">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c r="AA470" s="81"/>
      <c r="AB470" s="81"/>
      <c r="AC470" s="81"/>
      <c r="AD470" s="81"/>
    </row>
    <row r="471" spans="1:30" ht="12.75" customHeight="1">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c r="AA471" s="81"/>
      <c r="AB471" s="81"/>
      <c r="AC471" s="81"/>
      <c r="AD471" s="81"/>
    </row>
    <row r="472" spans="1:30" ht="12.75" customHeight="1">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c r="AA472" s="81"/>
      <c r="AB472" s="81"/>
      <c r="AC472" s="81"/>
      <c r="AD472" s="81"/>
    </row>
    <row r="473" spans="1:30" ht="12.75" customHeight="1">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c r="AA473" s="81"/>
      <c r="AB473" s="81"/>
      <c r="AC473" s="81"/>
      <c r="AD473" s="81"/>
    </row>
    <row r="474" spans="1:30" ht="12.75" customHeight="1">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c r="AA474" s="81"/>
      <c r="AB474" s="81"/>
      <c r="AC474" s="81"/>
      <c r="AD474" s="81"/>
    </row>
    <row r="475" spans="1:30" ht="12.75" customHeight="1">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c r="AA475" s="81"/>
      <c r="AB475" s="81"/>
      <c r="AC475" s="81"/>
      <c r="AD475" s="81"/>
    </row>
    <row r="476" spans="1:30" ht="12.75" customHeight="1">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c r="AA476" s="81"/>
      <c r="AB476" s="81"/>
      <c r="AC476" s="81"/>
      <c r="AD476" s="81"/>
    </row>
    <row r="477" spans="1:30" ht="12.75" customHeight="1">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c r="AA477" s="81"/>
      <c r="AB477" s="81"/>
      <c r="AC477" s="81"/>
      <c r="AD477" s="81"/>
    </row>
    <row r="478" spans="1:30" ht="12.75" customHeight="1">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c r="AA478" s="81"/>
      <c r="AB478" s="81"/>
      <c r="AC478" s="81"/>
      <c r="AD478" s="81"/>
    </row>
    <row r="479" spans="1:30" ht="12.75" customHeight="1">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c r="AA479" s="81"/>
      <c r="AB479" s="81"/>
      <c r="AC479" s="81"/>
      <c r="AD479" s="81"/>
    </row>
    <row r="480" spans="1:30" ht="12.75" customHeight="1">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c r="AA480" s="81"/>
      <c r="AB480" s="81"/>
      <c r="AC480" s="81"/>
      <c r="AD480" s="81"/>
    </row>
    <row r="481" spans="1:30" ht="12.75" customHeight="1">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c r="AA481" s="81"/>
      <c r="AB481" s="81"/>
      <c r="AC481" s="81"/>
      <c r="AD481" s="81"/>
    </row>
    <row r="482" spans="1:30" ht="12.75" customHeight="1">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c r="AA482" s="81"/>
      <c r="AB482" s="81"/>
      <c r="AC482" s="81"/>
      <c r="AD482" s="81"/>
    </row>
    <row r="483" spans="1:30" ht="12.75" customHeight="1">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c r="AA483" s="81"/>
      <c r="AB483" s="81"/>
      <c r="AC483" s="81"/>
      <c r="AD483" s="81"/>
    </row>
    <row r="484" spans="1:30" ht="12.75" customHeight="1">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c r="AA484" s="81"/>
      <c r="AB484" s="81"/>
      <c r="AC484" s="81"/>
      <c r="AD484" s="81"/>
    </row>
    <row r="485" spans="1:30" ht="12.75" customHeight="1">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c r="AA485" s="81"/>
      <c r="AB485" s="81"/>
      <c r="AC485" s="81"/>
      <c r="AD485" s="81"/>
    </row>
    <row r="486" spans="1:30" ht="12.75" customHeight="1">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c r="AA486" s="81"/>
      <c r="AB486" s="81"/>
      <c r="AC486" s="81"/>
      <c r="AD486" s="81"/>
    </row>
    <row r="487" spans="1:30" ht="12.75" customHeight="1">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c r="AA487" s="81"/>
      <c r="AB487" s="81"/>
      <c r="AC487" s="81"/>
      <c r="AD487" s="81"/>
    </row>
    <row r="488" spans="1:30" ht="12.75" customHeight="1">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c r="AA488" s="81"/>
      <c r="AB488" s="81"/>
      <c r="AC488" s="81"/>
      <c r="AD488" s="81"/>
    </row>
    <row r="489" spans="1:30" ht="12.75" customHeight="1">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c r="AA489" s="81"/>
      <c r="AB489" s="81"/>
      <c r="AC489" s="81"/>
      <c r="AD489" s="81"/>
    </row>
    <row r="490" spans="1:30" ht="12.75" customHeight="1">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c r="AA490" s="81"/>
      <c r="AB490" s="81"/>
      <c r="AC490" s="81"/>
      <c r="AD490" s="81"/>
    </row>
    <row r="491" spans="1:30" ht="12.75" customHeight="1">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c r="AA491" s="81"/>
      <c r="AB491" s="81"/>
      <c r="AC491" s="81"/>
      <c r="AD491" s="81"/>
    </row>
    <row r="492" spans="1:30" ht="12.75" customHeight="1">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c r="AA492" s="81"/>
      <c r="AB492" s="81"/>
      <c r="AC492" s="81"/>
      <c r="AD492" s="81"/>
    </row>
    <row r="493" spans="1:30" ht="12.75" customHeight="1">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c r="AA493" s="81"/>
      <c r="AB493" s="81"/>
      <c r="AC493" s="81"/>
      <c r="AD493" s="81"/>
    </row>
    <row r="494" spans="1:30" ht="12.75" customHeight="1">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c r="AA494" s="81"/>
      <c r="AB494" s="81"/>
      <c r="AC494" s="81"/>
      <c r="AD494" s="81"/>
    </row>
    <row r="495" spans="1:30" ht="12.75" customHeight="1">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c r="AA495" s="81"/>
      <c r="AB495" s="81"/>
      <c r="AC495" s="81"/>
      <c r="AD495" s="81"/>
    </row>
    <row r="496" spans="1:30" ht="12.75" customHeight="1">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c r="AA496" s="81"/>
      <c r="AB496" s="81"/>
      <c r="AC496" s="81"/>
      <c r="AD496" s="81"/>
    </row>
    <row r="497" spans="1:30" ht="12.75" customHeight="1">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c r="AA497" s="81"/>
      <c r="AB497" s="81"/>
      <c r="AC497" s="81"/>
      <c r="AD497" s="81"/>
    </row>
    <row r="498" spans="1:30" ht="12.75" customHeight="1">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c r="AA498" s="81"/>
      <c r="AB498" s="81"/>
      <c r="AC498" s="81"/>
      <c r="AD498" s="81"/>
    </row>
    <row r="499" spans="1:30" ht="12.75" customHeight="1">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c r="AA499" s="81"/>
      <c r="AB499" s="81"/>
      <c r="AC499" s="81"/>
      <c r="AD499" s="81"/>
    </row>
    <row r="500" spans="1:30" ht="12.75" customHeight="1">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c r="AA500" s="81"/>
      <c r="AB500" s="81"/>
      <c r="AC500" s="81"/>
      <c r="AD500" s="81"/>
    </row>
    <row r="501" spans="1:30" ht="12.75" customHeight="1">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c r="AA501" s="81"/>
      <c r="AB501" s="81"/>
      <c r="AC501" s="81"/>
      <c r="AD501" s="81"/>
    </row>
    <row r="502" spans="1:30" ht="12.75" customHeight="1">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c r="AA502" s="81"/>
      <c r="AB502" s="81"/>
      <c r="AC502" s="81"/>
      <c r="AD502" s="81"/>
    </row>
    <row r="503" spans="1:30" ht="12.75" customHeight="1">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c r="AA503" s="81"/>
      <c r="AB503" s="81"/>
      <c r="AC503" s="81"/>
      <c r="AD503" s="81"/>
    </row>
    <row r="504" spans="1:30" ht="12.75" customHeight="1">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c r="AA504" s="81"/>
      <c r="AB504" s="81"/>
      <c r="AC504" s="81"/>
      <c r="AD504" s="81"/>
    </row>
    <row r="505" spans="1:30" ht="12.75" customHeight="1">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c r="AA505" s="81"/>
      <c r="AB505" s="81"/>
      <c r="AC505" s="81"/>
      <c r="AD505" s="81"/>
    </row>
    <row r="506" spans="1:30" ht="12.75" customHeight="1">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c r="AA506" s="81"/>
      <c r="AB506" s="81"/>
      <c r="AC506" s="81"/>
      <c r="AD506" s="81"/>
    </row>
    <row r="507" spans="1:30" ht="12.75" customHeight="1">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c r="AA507" s="81"/>
      <c r="AB507" s="81"/>
      <c r="AC507" s="81"/>
      <c r="AD507" s="81"/>
    </row>
    <row r="508" spans="1:30" ht="12.75" customHeight="1">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c r="AA508" s="81"/>
      <c r="AB508" s="81"/>
      <c r="AC508" s="81"/>
      <c r="AD508" s="81"/>
    </row>
    <row r="509" spans="1:30" ht="12.75" customHeight="1">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c r="AA509" s="81"/>
      <c r="AB509" s="81"/>
      <c r="AC509" s="81"/>
      <c r="AD509" s="81"/>
    </row>
    <row r="510" spans="1:30" ht="12.75" customHeight="1">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c r="AA510" s="81"/>
      <c r="AB510" s="81"/>
      <c r="AC510" s="81"/>
      <c r="AD510" s="81"/>
    </row>
    <row r="511" spans="1:30" ht="12.75" customHeight="1">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c r="AA511" s="81"/>
      <c r="AB511" s="81"/>
      <c r="AC511" s="81"/>
      <c r="AD511" s="81"/>
    </row>
    <row r="512" spans="1:30" ht="12.75" customHeight="1">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c r="AA512" s="81"/>
      <c r="AB512" s="81"/>
      <c r="AC512" s="81"/>
      <c r="AD512" s="81"/>
    </row>
    <row r="513" spans="1:30" ht="12.75" customHeight="1">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c r="AA513" s="81"/>
      <c r="AB513" s="81"/>
      <c r="AC513" s="81"/>
      <c r="AD513" s="81"/>
    </row>
    <row r="514" spans="1:30" ht="12.75" customHeight="1">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c r="AA514" s="81"/>
      <c r="AB514" s="81"/>
      <c r="AC514" s="81"/>
      <c r="AD514" s="81"/>
    </row>
    <row r="515" spans="1:30" ht="12.75" customHeight="1">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c r="AA515" s="81"/>
      <c r="AB515" s="81"/>
      <c r="AC515" s="81"/>
      <c r="AD515" s="81"/>
    </row>
    <row r="516" spans="1:30" ht="12.75" customHeight="1">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c r="AA516" s="81"/>
      <c r="AB516" s="81"/>
      <c r="AC516" s="81"/>
      <c r="AD516" s="81"/>
    </row>
    <row r="517" spans="1:30" ht="12.75" customHeight="1">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c r="AA517" s="81"/>
      <c r="AB517" s="81"/>
      <c r="AC517" s="81"/>
      <c r="AD517" s="81"/>
    </row>
    <row r="518" spans="1:30" ht="12.75" customHeight="1">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c r="AA518" s="81"/>
      <c r="AB518" s="81"/>
      <c r="AC518" s="81"/>
      <c r="AD518" s="81"/>
    </row>
    <row r="519" spans="1:30" ht="12.75" customHeight="1">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c r="AA519" s="81"/>
      <c r="AB519" s="81"/>
      <c r="AC519" s="81"/>
      <c r="AD519" s="81"/>
    </row>
    <row r="520" spans="1:30" ht="12.75" customHeight="1">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c r="AA520" s="81"/>
      <c r="AB520" s="81"/>
      <c r="AC520" s="81"/>
      <c r="AD520" s="81"/>
    </row>
    <row r="521" spans="1:30" ht="12.75" customHeight="1">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c r="AA521" s="81"/>
      <c r="AB521" s="81"/>
      <c r="AC521" s="81"/>
      <c r="AD521" s="81"/>
    </row>
    <row r="522" spans="1:30" ht="12.75" customHeight="1">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c r="AA522" s="81"/>
      <c r="AB522" s="81"/>
      <c r="AC522" s="81"/>
      <c r="AD522" s="81"/>
    </row>
    <row r="523" spans="1:30" ht="12.75" customHeight="1">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c r="AA523" s="81"/>
      <c r="AB523" s="81"/>
      <c r="AC523" s="81"/>
      <c r="AD523" s="81"/>
    </row>
    <row r="524" spans="1:30" ht="12.75" customHeight="1">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c r="AA524" s="81"/>
      <c r="AB524" s="81"/>
      <c r="AC524" s="81"/>
      <c r="AD524" s="81"/>
    </row>
    <row r="525" spans="1:30" ht="12.75" customHeight="1">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c r="AA525" s="81"/>
      <c r="AB525" s="81"/>
      <c r="AC525" s="81"/>
      <c r="AD525" s="81"/>
    </row>
    <row r="526" spans="1:30" ht="12.75" customHeight="1">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c r="AA526" s="81"/>
      <c r="AB526" s="81"/>
      <c r="AC526" s="81"/>
      <c r="AD526" s="81"/>
    </row>
    <row r="527" spans="1:30" ht="12.75" customHeight="1">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c r="AA527" s="81"/>
      <c r="AB527" s="81"/>
      <c r="AC527" s="81"/>
      <c r="AD527" s="81"/>
    </row>
    <row r="528" spans="1:30" ht="12.75" customHeight="1">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c r="AA528" s="81"/>
      <c r="AB528" s="81"/>
      <c r="AC528" s="81"/>
      <c r="AD528" s="81"/>
    </row>
    <row r="529" spans="1:30" ht="12.75" customHeight="1">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c r="AA529" s="81"/>
      <c r="AB529" s="81"/>
      <c r="AC529" s="81"/>
      <c r="AD529" s="81"/>
    </row>
    <row r="530" spans="1:30" ht="12.75" customHeight="1">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c r="AA530" s="81"/>
      <c r="AB530" s="81"/>
      <c r="AC530" s="81"/>
      <c r="AD530" s="81"/>
    </row>
    <row r="531" spans="1:30" ht="12.75" customHeight="1">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c r="AA531" s="81"/>
      <c r="AB531" s="81"/>
      <c r="AC531" s="81"/>
      <c r="AD531" s="81"/>
    </row>
    <row r="532" spans="1:30" ht="12.75" customHeight="1">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c r="AA532" s="81"/>
      <c r="AB532" s="81"/>
      <c r="AC532" s="81"/>
      <c r="AD532" s="81"/>
    </row>
    <row r="533" spans="1:30" ht="12.75" customHeight="1">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c r="AA533" s="81"/>
      <c r="AB533" s="81"/>
      <c r="AC533" s="81"/>
      <c r="AD533" s="81"/>
    </row>
    <row r="534" spans="1:30" ht="12.75" customHeight="1">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c r="AA534" s="81"/>
      <c r="AB534" s="81"/>
      <c r="AC534" s="81"/>
      <c r="AD534" s="81"/>
    </row>
    <row r="535" spans="1:30" ht="12.75" customHeight="1">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c r="AA535" s="81"/>
      <c r="AB535" s="81"/>
      <c r="AC535" s="81"/>
      <c r="AD535" s="81"/>
    </row>
    <row r="536" spans="1:30" ht="12.75" customHeight="1">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c r="AA536" s="81"/>
      <c r="AB536" s="81"/>
      <c r="AC536" s="81"/>
      <c r="AD536" s="81"/>
    </row>
    <row r="537" spans="1:30" ht="12.75" customHeight="1">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c r="AA537" s="81"/>
      <c r="AB537" s="81"/>
      <c r="AC537" s="81"/>
      <c r="AD537" s="81"/>
    </row>
    <row r="538" spans="1:30" ht="12.75" customHeight="1">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c r="AA538" s="81"/>
      <c r="AB538" s="81"/>
      <c r="AC538" s="81"/>
      <c r="AD538" s="81"/>
    </row>
    <row r="539" spans="1:30" ht="12.75" customHeight="1">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c r="AA539" s="81"/>
      <c r="AB539" s="81"/>
      <c r="AC539" s="81"/>
      <c r="AD539" s="81"/>
    </row>
    <row r="540" spans="1:30" ht="12.75" customHeight="1">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c r="AA540" s="81"/>
      <c r="AB540" s="81"/>
      <c r="AC540" s="81"/>
      <c r="AD540" s="81"/>
    </row>
    <row r="541" spans="1:30" ht="12.75" customHeight="1">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c r="AA541" s="81"/>
      <c r="AB541" s="81"/>
      <c r="AC541" s="81"/>
      <c r="AD541" s="81"/>
    </row>
    <row r="542" spans="1:30" ht="12.75" customHeight="1">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c r="AA542" s="81"/>
      <c r="AB542" s="81"/>
      <c r="AC542" s="81"/>
      <c r="AD542" s="81"/>
    </row>
    <row r="543" spans="1:30" ht="12.75" customHeight="1">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c r="AA543" s="81"/>
      <c r="AB543" s="81"/>
      <c r="AC543" s="81"/>
      <c r="AD543" s="81"/>
    </row>
    <row r="544" spans="1:30" ht="12.75" customHeight="1">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c r="AA544" s="81"/>
      <c r="AB544" s="81"/>
      <c r="AC544" s="81"/>
      <c r="AD544" s="81"/>
    </row>
    <row r="545" spans="1:30" ht="12.75" customHeight="1">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c r="AA545" s="81"/>
      <c r="AB545" s="81"/>
      <c r="AC545" s="81"/>
      <c r="AD545" s="81"/>
    </row>
    <row r="546" spans="1:30" ht="12.75" customHeight="1">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c r="AA546" s="81"/>
      <c r="AB546" s="81"/>
      <c r="AC546" s="81"/>
      <c r="AD546" s="81"/>
    </row>
    <row r="547" spans="1:30" ht="12.75" customHeight="1">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c r="AA547" s="81"/>
      <c r="AB547" s="81"/>
      <c r="AC547" s="81"/>
      <c r="AD547" s="81"/>
    </row>
    <row r="548" spans="1:30" ht="12.75" customHeight="1">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c r="AA548" s="81"/>
      <c r="AB548" s="81"/>
      <c r="AC548" s="81"/>
      <c r="AD548" s="81"/>
    </row>
    <row r="549" spans="1:30" ht="12.75" customHeight="1">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c r="AA549" s="81"/>
      <c r="AB549" s="81"/>
      <c r="AC549" s="81"/>
      <c r="AD549" s="81"/>
    </row>
    <row r="550" spans="1:30" ht="12.75" customHeight="1">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c r="AA550" s="81"/>
      <c r="AB550" s="81"/>
      <c r="AC550" s="81"/>
      <c r="AD550" s="81"/>
    </row>
    <row r="551" spans="1:30" ht="12.75" customHeight="1">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c r="AA551" s="81"/>
      <c r="AB551" s="81"/>
      <c r="AC551" s="81"/>
      <c r="AD551" s="81"/>
    </row>
    <row r="552" spans="1:30" ht="12.75" customHeight="1">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c r="AA552" s="81"/>
      <c r="AB552" s="81"/>
      <c r="AC552" s="81"/>
      <c r="AD552" s="81"/>
    </row>
    <row r="553" spans="1:30" ht="12.75" customHeight="1">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c r="AA553" s="81"/>
      <c r="AB553" s="81"/>
      <c r="AC553" s="81"/>
      <c r="AD553" s="81"/>
    </row>
    <row r="554" spans="1:30" ht="12.75" customHeight="1">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c r="AA554" s="81"/>
      <c r="AB554" s="81"/>
      <c r="AC554" s="81"/>
      <c r="AD554" s="81"/>
    </row>
    <row r="555" spans="1:30" ht="12.75" customHeight="1">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c r="AA555" s="81"/>
      <c r="AB555" s="81"/>
      <c r="AC555" s="81"/>
      <c r="AD555" s="81"/>
    </row>
    <row r="556" spans="1:30" ht="12.75" customHeight="1">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c r="AA556" s="81"/>
      <c r="AB556" s="81"/>
      <c r="AC556" s="81"/>
      <c r="AD556" s="81"/>
    </row>
    <row r="557" spans="1:30" ht="12.75" customHeight="1">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c r="AA557" s="81"/>
      <c r="AB557" s="81"/>
      <c r="AC557" s="81"/>
      <c r="AD557" s="81"/>
    </row>
    <row r="558" spans="1:30" ht="12.75" customHeight="1">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c r="AA558" s="81"/>
      <c r="AB558" s="81"/>
      <c r="AC558" s="81"/>
      <c r="AD558" s="81"/>
    </row>
    <row r="559" spans="1:30" ht="12.75" customHeight="1">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c r="AA559" s="81"/>
      <c r="AB559" s="81"/>
      <c r="AC559" s="81"/>
      <c r="AD559" s="81"/>
    </row>
    <row r="560" spans="1:30" ht="12.75" customHeight="1">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c r="AA560" s="81"/>
      <c r="AB560" s="81"/>
      <c r="AC560" s="81"/>
      <c r="AD560" s="81"/>
    </row>
    <row r="561" spans="1:30" ht="12.75" customHeight="1">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c r="AA561" s="81"/>
      <c r="AB561" s="81"/>
      <c r="AC561" s="81"/>
      <c r="AD561" s="81"/>
    </row>
    <row r="562" spans="1:30" ht="12.75" customHeight="1">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c r="AA562" s="81"/>
      <c r="AB562" s="81"/>
      <c r="AC562" s="81"/>
      <c r="AD562" s="81"/>
    </row>
    <row r="563" spans="1:30" ht="12.75" customHeight="1">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c r="AA563" s="81"/>
      <c r="AB563" s="81"/>
      <c r="AC563" s="81"/>
      <c r="AD563" s="81"/>
    </row>
    <row r="564" spans="1:30" ht="12.75" customHeight="1">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c r="AA564" s="81"/>
      <c r="AB564" s="81"/>
      <c r="AC564" s="81"/>
      <c r="AD564" s="81"/>
    </row>
    <row r="565" spans="1:30" ht="12.75" customHeight="1">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c r="AA565" s="81"/>
      <c r="AB565" s="81"/>
      <c r="AC565" s="81"/>
      <c r="AD565" s="81"/>
    </row>
    <row r="566" spans="1:30" ht="12.75" customHeight="1">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c r="AA566" s="81"/>
      <c r="AB566" s="81"/>
      <c r="AC566" s="81"/>
      <c r="AD566" s="81"/>
    </row>
    <row r="567" spans="1:30" ht="12.75" customHeight="1">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c r="AA567" s="81"/>
      <c r="AB567" s="81"/>
      <c r="AC567" s="81"/>
      <c r="AD567" s="81"/>
    </row>
    <row r="568" spans="1:30" ht="12.75" customHeight="1">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c r="AA568" s="81"/>
      <c r="AB568" s="81"/>
      <c r="AC568" s="81"/>
      <c r="AD568" s="81"/>
    </row>
    <row r="569" spans="1:30" ht="12.75" customHeight="1">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c r="AA569" s="81"/>
      <c r="AB569" s="81"/>
      <c r="AC569" s="81"/>
      <c r="AD569" s="81"/>
    </row>
    <row r="570" spans="1:30" ht="12.75" customHeight="1">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c r="AA570" s="81"/>
      <c r="AB570" s="81"/>
      <c r="AC570" s="81"/>
      <c r="AD570" s="81"/>
    </row>
    <row r="571" spans="1:30" ht="12.75" customHeight="1">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c r="AA571" s="81"/>
      <c r="AB571" s="81"/>
      <c r="AC571" s="81"/>
      <c r="AD571" s="81"/>
    </row>
    <row r="572" spans="1:30" ht="12.75" customHeight="1">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c r="AA572" s="81"/>
      <c r="AB572" s="81"/>
      <c r="AC572" s="81"/>
      <c r="AD572" s="81"/>
    </row>
    <row r="573" spans="1:30" ht="12.75" customHeight="1">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c r="AA573" s="81"/>
      <c r="AB573" s="81"/>
      <c r="AC573" s="81"/>
      <c r="AD573" s="81"/>
    </row>
    <row r="574" spans="1:30" ht="12.75" customHeight="1">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c r="AA574" s="81"/>
      <c r="AB574" s="81"/>
      <c r="AC574" s="81"/>
      <c r="AD574" s="81"/>
    </row>
    <row r="575" spans="1:30" ht="12.75" customHeight="1">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c r="AA575" s="81"/>
      <c r="AB575" s="81"/>
      <c r="AC575" s="81"/>
      <c r="AD575" s="81"/>
    </row>
    <row r="576" spans="1:30" ht="12.75" customHeight="1">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c r="AA576" s="81"/>
      <c r="AB576" s="81"/>
      <c r="AC576" s="81"/>
      <c r="AD576" s="81"/>
    </row>
    <row r="577" spans="1:30" ht="12.75" customHeight="1">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c r="AA577" s="81"/>
      <c r="AB577" s="81"/>
      <c r="AC577" s="81"/>
      <c r="AD577" s="81"/>
    </row>
    <row r="578" spans="1:30" ht="12.75" customHeight="1">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c r="AA578" s="81"/>
      <c r="AB578" s="81"/>
      <c r="AC578" s="81"/>
      <c r="AD578" s="81"/>
    </row>
    <row r="579" spans="1:30" ht="12.75" customHeight="1">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c r="AA579" s="81"/>
      <c r="AB579" s="81"/>
      <c r="AC579" s="81"/>
      <c r="AD579" s="81"/>
    </row>
    <row r="580" spans="1:30" ht="12.75" customHeight="1">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c r="AA580" s="81"/>
      <c r="AB580" s="81"/>
      <c r="AC580" s="81"/>
      <c r="AD580" s="81"/>
    </row>
    <row r="581" spans="1:30" ht="12.75" customHeight="1">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c r="AA581" s="81"/>
      <c r="AB581" s="81"/>
      <c r="AC581" s="81"/>
      <c r="AD581" s="81"/>
    </row>
    <row r="582" spans="1:30" ht="12.75" customHeight="1">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c r="AA582" s="81"/>
      <c r="AB582" s="81"/>
      <c r="AC582" s="81"/>
      <c r="AD582" s="81"/>
    </row>
    <row r="583" spans="1:30" ht="12.75" customHeight="1">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c r="AA583" s="81"/>
      <c r="AB583" s="81"/>
      <c r="AC583" s="81"/>
      <c r="AD583" s="81"/>
    </row>
    <row r="584" spans="1:30" ht="12.75" customHeight="1">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c r="AA584" s="81"/>
      <c r="AB584" s="81"/>
      <c r="AC584" s="81"/>
      <c r="AD584" s="81"/>
    </row>
    <row r="585" spans="1:30" ht="12.75" customHeight="1">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c r="AA585" s="81"/>
      <c r="AB585" s="81"/>
      <c r="AC585" s="81"/>
      <c r="AD585" s="81"/>
    </row>
    <row r="586" spans="1:30" ht="12.75" customHeight="1">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c r="AA586" s="81"/>
      <c r="AB586" s="81"/>
      <c r="AC586" s="81"/>
      <c r="AD586" s="81"/>
    </row>
    <row r="587" spans="1:30" ht="12.75" customHeight="1">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c r="AA587" s="81"/>
      <c r="AB587" s="81"/>
      <c r="AC587" s="81"/>
      <c r="AD587" s="81"/>
    </row>
    <row r="588" spans="1:30" ht="12.75" customHeight="1">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c r="AA588" s="81"/>
      <c r="AB588" s="81"/>
      <c r="AC588" s="81"/>
      <c r="AD588" s="81"/>
    </row>
    <row r="589" spans="1:30" ht="12.75" customHeight="1">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c r="AA589" s="81"/>
      <c r="AB589" s="81"/>
      <c r="AC589" s="81"/>
      <c r="AD589" s="81"/>
    </row>
    <row r="590" spans="1:30" ht="12.75" customHeight="1">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c r="AA590" s="81"/>
      <c r="AB590" s="81"/>
      <c r="AC590" s="81"/>
      <c r="AD590" s="81"/>
    </row>
    <row r="591" spans="1:30" ht="12.75" customHeight="1">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c r="AA591" s="81"/>
      <c r="AB591" s="81"/>
      <c r="AC591" s="81"/>
      <c r="AD591" s="81"/>
    </row>
    <row r="592" spans="1:30" ht="12.75" customHeight="1">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c r="AA592" s="81"/>
      <c r="AB592" s="81"/>
      <c r="AC592" s="81"/>
      <c r="AD592" s="81"/>
    </row>
    <row r="593" spans="1:30" ht="12.75" customHeight="1">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c r="AA593" s="81"/>
      <c r="AB593" s="81"/>
      <c r="AC593" s="81"/>
      <c r="AD593" s="81"/>
    </row>
    <row r="594" spans="1:30" ht="12.75" customHeight="1">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c r="AA594" s="81"/>
      <c r="AB594" s="81"/>
      <c r="AC594" s="81"/>
      <c r="AD594" s="81"/>
    </row>
    <row r="595" spans="1:30" ht="12.75" customHeight="1">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c r="AA595" s="81"/>
      <c r="AB595" s="81"/>
      <c r="AC595" s="81"/>
      <c r="AD595" s="81"/>
    </row>
    <row r="596" spans="1:30" ht="12.75" customHeight="1">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c r="AA596" s="81"/>
      <c r="AB596" s="81"/>
      <c r="AC596" s="81"/>
      <c r="AD596" s="81"/>
    </row>
    <row r="597" spans="1:30" ht="12.75" customHeight="1">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c r="AA597" s="81"/>
      <c r="AB597" s="81"/>
      <c r="AC597" s="81"/>
      <c r="AD597" s="81"/>
    </row>
    <row r="598" spans="1:30" ht="12.75" customHeight="1">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c r="AA598" s="81"/>
      <c r="AB598" s="81"/>
      <c r="AC598" s="81"/>
      <c r="AD598" s="81"/>
    </row>
    <row r="599" spans="1:30" ht="12.75" customHeight="1">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c r="AA599" s="81"/>
      <c r="AB599" s="81"/>
      <c r="AC599" s="81"/>
      <c r="AD599" s="81"/>
    </row>
    <row r="600" spans="1:30" ht="12.75" customHeight="1">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c r="AA600" s="81"/>
      <c r="AB600" s="81"/>
      <c r="AC600" s="81"/>
      <c r="AD600" s="81"/>
    </row>
    <row r="601" spans="1:30" ht="12.75" customHeight="1">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c r="AA601" s="81"/>
      <c r="AB601" s="81"/>
      <c r="AC601" s="81"/>
      <c r="AD601" s="81"/>
    </row>
    <row r="602" spans="1:30" ht="12.75" customHeight="1">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c r="AA602" s="81"/>
      <c r="AB602" s="81"/>
      <c r="AC602" s="81"/>
      <c r="AD602" s="81"/>
    </row>
    <row r="603" spans="1:30" ht="12.75" customHeight="1">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c r="AA603" s="81"/>
      <c r="AB603" s="81"/>
      <c r="AC603" s="81"/>
      <c r="AD603" s="81"/>
    </row>
    <row r="604" spans="1:30" ht="12.75" customHeight="1">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c r="AA604" s="81"/>
      <c r="AB604" s="81"/>
      <c r="AC604" s="81"/>
      <c r="AD604" s="81"/>
    </row>
    <row r="605" spans="1:30" ht="12.75" customHeight="1">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c r="AA605" s="81"/>
      <c r="AB605" s="81"/>
      <c r="AC605" s="81"/>
      <c r="AD605" s="81"/>
    </row>
    <row r="606" spans="1:30" ht="12.75" customHeight="1">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c r="AA606" s="81"/>
      <c r="AB606" s="81"/>
      <c r="AC606" s="81"/>
      <c r="AD606" s="81"/>
    </row>
    <row r="607" spans="1:30" ht="12.75" customHeight="1">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c r="AA607" s="81"/>
      <c r="AB607" s="81"/>
      <c r="AC607" s="81"/>
      <c r="AD607" s="81"/>
    </row>
    <row r="608" spans="1:30" ht="12.75" customHeight="1">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c r="AA608" s="81"/>
      <c r="AB608" s="81"/>
      <c r="AC608" s="81"/>
      <c r="AD608" s="81"/>
    </row>
    <row r="609" spans="1:30" ht="12.75" customHeight="1">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c r="AA609" s="81"/>
      <c r="AB609" s="81"/>
      <c r="AC609" s="81"/>
      <c r="AD609" s="81"/>
    </row>
    <row r="610" spans="1:30" ht="12.75" customHeight="1">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c r="AA610" s="81"/>
      <c r="AB610" s="81"/>
      <c r="AC610" s="81"/>
      <c r="AD610" s="81"/>
    </row>
    <row r="611" spans="1:30" ht="12.75" customHeight="1">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c r="AA611" s="81"/>
      <c r="AB611" s="81"/>
      <c r="AC611" s="81"/>
      <c r="AD611" s="81"/>
    </row>
    <row r="612" spans="1:30" ht="12.75" customHeight="1">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c r="AA612" s="81"/>
      <c r="AB612" s="81"/>
      <c r="AC612" s="81"/>
      <c r="AD612" s="81"/>
    </row>
    <row r="613" spans="1:30" ht="12.75" customHeight="1">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c r="AA613" s="81"/>
      <c r="AB613" s="81"/>
      <c r="AC613" s="81"/>
      <c r="AD613" s="81"/>
    </row>
    <row r="614" spans="1:30" ht="12.75" customHeight="1">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c r="AA614" s="81"/>
      <c r="AB614" s="81"/>
      <c r="AC614" s="81"/>
      <c r="AD614" s="81"/>
    </row>
    <row r="615" spans="1:30" ht="12.75" customHeight="1">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c r="AA615" s="81"/>
      <c r="AB615" s="81"/>
      <c r="AC615" s="81"/>
      <c r="AD615" s="81"/>
    </row>
    <row r="616" spans="1:30" ht="12.75" customHeight="1">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c r="AA616" s="81"/>
      <c r="AB616" s="81"/>
      <c r="AC616" s="81"/>
      <c r="AD616" s="81"/>
    </row>
    <row r="617" spans="1:30" ht="12.75" customHeight="1">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c r="AA617" s="81"/>
      <c r="AB617" s="81"/>
      <c r="AC617" s="81"/>
      <c r="AD617" s="81"/>
    </row>
    <row r="618" spans="1:30" ht="12.75" customHeight="1">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c r="AA618" s="81"/>
      <c r="AB618" s="81"/>
      <c r="AC618" s="81"/>
      <c r="AD618" s="81"/>
    </row>
    <row r="619" spans="1:30" ht="12.75" customHeight="1">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c r="AA619" s="81"/>
      <c r="AB619" s="81"/>
      <c r="AC619" s="81"/>
      <c r="AD619" s="81"/>
    </row>
    <row r="620" spans="1:30" ht="12.75" customHeight="1">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c r="AA620" s="81"/>
      <c r="AB620" s="81"/>
      <c r="AC620" s="81"/>
      <c r="AD620" s="81"/>
    </row>
    <row r="621" spans="1:30" ht="12.75" customHeight="1">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c r="AA621" s="81"/>
      <c r="AB621" s="81"/>
      <c r="AC621" s="81"/>
      <c r="AD621" s="81"/>
    </row>
    <row r="622" spans="1:30" ht="12.75" customHeight="1">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c r="AA622" s="81"/>
      <c r="AB622" s="81"/>
      <c r="AC622" s="81"/>
      <c r="AD622" s="81"/>
    </row>
    <row r="623" spans="1:30" ht="12.75" customHeight="1">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c r="AA623" s="81"/>
      <c r="AB623" s="81"/>
      <c r="AC623" s="81"/>
      <c r="AD623" s="81"/>
    </row>
    <row r="624" spans="1:30" ht="12.75" customHeight="1">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c r="AA624" s="81"/>
      <c r="AB624" s="81"/>
      <c r="AC624" s="81"/>
      <c r="AD624" s="81"/>
    </row>
    <row r="625" spans="1:30" ht="12.75" customHeight="1">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c r="AA625" s="81"/>
      <c r="AB625" s="81"/>
      <c r="AC625" s="81"/>
      <c r="AD625" s="81"/>
    </row>
    <row r="626" spans="1:30" ht="12.75" customHeight="1">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c r="AA626" s="81"/>
      <c r="AB626" s="81"/>
      <c r="AC626" s="81"/>
      <c r="AD626" s="81"/>
    </row>
    <row r="627" spans="1:30" ht="12.75" customHeight="1">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c r="AA627" s="81"/>
      <c r="AB627" s="81"/>
      <c r="AC627" s="81"/>
      <c r="AD627" s="81"/>
    </row>
    <row r="628" spans="1:30" ht="12.75" customHeight="1">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c r="AA628" s="81"/>
      <c r="AB628" s="81"/>
      <c r="AC628" s="81"/>
      <c r="AD628" s="81"/>
    </row>
    <row r="629" spans="1:30" ht="12.75" customHeight="1">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c r="AA629" s="81"/>
      <c r="AB629" s="81"/>
      <c r="AC629" s="81"/>
      <c r="AD629" s="81"/>
    </row>
    <row r="630" spans="1:30" ht="12.75" customHeight="1">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c r="AA630" s="81"/>
      <c r="AB630" s="81"/>
      <c r="AC630" s="81"/>
      <c r="AD630" s="81"/>
    </row>
    <row r="631" spans="1:30" ht="12.75" customHeight="1">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c r="AA631" s="81"/>
      <c r="AB631" s="81"/>
      <c r="AC631" s="81"/>
      <c r="AD631" s="81"/>
    </row>
    <row r="632" spans="1:30" ht="12.75" customHeight="1">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c r="AA632" s="81"/>
      <c r="AB632" s="81"/>
      <c r="AC632" s="81"/>
      <c r="AD632" s="81"/>
    </row>
    <row r="633" spans="1:30" ht="12.75" customHeight="1">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c r="AA633" s="81"/>
      <c r="AB633" s="81"/>
      <c r="AC633" s="81"/>
      <c r="AD633" s="81"/>
    </row>
    <row r="634" spans="1:30" ht="12.75" customHeight="1">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c r="AA634" s="81"/>
      <c r="AB634" s="81"/>
      <c r="AC634" s="81"/>
      <c r="AD634" s="81"/>
    </row>
    <row r="635" spans="1:30" ht="12.75" customHeight="1">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c r="AA635" s="81"/>
      <c r="AB635" s="81"/>
      <c r="AC635" s="81"/>
      <c r="AD635" s="81"/>
    </row>
    <row r="636" spans="1:30" ht="12.75" customHeight="1">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c r="AA636" s="81"/>
      <c r="AB636" s="81"/>
      <c r="AC636" s="81"/>
      <c r="AD636" s="81"/>
    </row>
    <row r="637" spans="1:30" ht="12.75" customHeight="1">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c r="AA637" s="81"/>
      <c r="AB637" s="81"/>
      <c r="AC637" s="81"/>
      <c r="AD637" s="81"/>
    </row>
    <row r="638" spans="1:30" ht="12.75" customHeight="1">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c r="AA638" s="81"/>
      <c r="AB638" s="81"/>
      <c r="AC638" s="81"/>
      <c r="AD638" s="81"/>
    </row>
    <row r="639" spans="1:30" ht="12.75" customHeight="1">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c r="AA639" s="81"/>
      <c r="AB639" s="81"/>
      <c r="AC639" s="81"/>
      <c r="AD639" s="81"/>
    </row>
    <row r="640" spans="1:30" ht="12.75" customHeight="1">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c r="AA640" s="81"/>
      <c r="AB640" s="81"/>
      <c r="AC640" s="81"/>
      <c r="AD640" s="81"/>
    </row>
    <row r="641" spans="1:30" ht="12.75" customHeight="1">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c r="AA641" s="81"/>
      <c r="AB641" s="81"/>
      <c r="AC641" s="81"/>
      <c r="AD641" s="81"/>
    </row>
    <row r="642" spans="1:30" ht="12.75" customHeight="1">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c r="AA642" s="81"/>
      <c r="AB642" s="81"/>
      <c r="AC642" s="81"/>
      <c r="AD642" s="81"/>
    </row>
    <row r="643" spans="1:30" ht="12.75" customHeight="1">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c r="AA643" s="81"/>
      <c r="AB643" s="81"/>
      <c r="AC643" s="81"/>
      <c r="AD643" s="81"/>
    </row>
    <row r="644" spans="1:30" ht="12.75" customHeight="1">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c r="AA644" s="81"/>
      <c r="AB644" s="81"/>
      <c r="AC644" s="81"/>
      <c r="AD644" s="81"/>
    </row>
    <row r="645" spans="1:30" ht="12.75" customHeight="1">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c r="AA645" s="81"/>
      <c r="AB645" s="81"/>
      <c r="AC645" s="81"/>
      <c r="AD645" s="81"/>
    </row>
    <row r="646" spans="1:30" ht="12.75" customHeight="1">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c r="AA646" s="81"/>
      <c r="AB646" s="81"/>
      <c r="AC646" s="81"/>
      <c r="AD646" s="81"/>
    </row>
    <row r="647" spans="1:30" ht="12.75" customHeight="1">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c r="AA647" s="81"/>
      <c r="AB647" s="81"/>
      <c r="AC647" s="81"/>
      <c r="AD647" s="81"/>
    </row>
    <row r="648" spans="1:30" ht="12.75" customHeight="1">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c r="AA648" s="81"/>
      <c r="AB648" s="81"/>
      <c r="AC648" s="81"/>
      <c r="AD648" s="81"/>
    </row>
    <row r="649" spans="1:30" ht="12.75" customHeight="1">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c r="AA649" s="81"/>
      <c r="AB649" s="81"/>
      <c r="AC649" s="81"/>
      <c r="AD649" s="81"/>
    </row>
    <row r="650" spans="1:30" ht="12.75" customHeight="1">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c r="AA650" s="81"/>
      <c r="AB650" s="81"/>
      <c r="AC650" s="81"/>
      <c r="AD650" s="81"/>
    </row>
    <row r="651" spans="1:30" ht="12.75" customHeight="1">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c r="AA651" s="81"/>
      <c r="AB651" s="81"/>
      <c r="AC651" s="81"/>
      <c r="AD651" s="81"/>
    </row>
    <row r="652" spans="1:30" ht="12.75" customHeight="1">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c r="AA652" s="81"/>
      <c r="AB652" s="81"/>
      <c r="AC652" s="81"/>
      <c r="AD652" s="81"/>
    </row>
    <row r="653" spans="1:30" ht="12.75" customHeight="1">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c r="AA653" s="81"/>
      <c r="AB653" s="81"/>
      <c r="AC653" s="81"/>
      <c r="AD653" s="81"/>
    </row>
    <row r="654" spans="1:30" ht="12.75" customHeight="1">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c r="AA654" s="81"/>
      <c r="AB654" s="81"/>
      <c r="AC654" s="81"/>
      <c r="AD654" s="81"/>
    </row>
    <row r="655" spans="1:30" ht="12.75" customHeight="1">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c r="AA655" s="81"/>
      <c r="AB655" s="81"/>
      <c r="AC655" s="81"/>
      <c r="AD655" s="81"/>
    </row>
    <row r="656" spans="1:30" ht="12.75" customHeight="1">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c r="AA656" s="81"/>
      <c r="AB656" s="81"/>
      <c r="AC656" s="81"/>
      <c r="AD656" s="81"/>
    </row>
    <row r="657" spans="1:30" ht="12.75" customHeight="1">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c r="AA657" s="81"/>
      <c r="AB657" s="81"/>
      <c r="AC657" s="81"/>
      <c r="AD657" s="81"/>
    </row>
    <row r="658" spans="1:30" ht="12.75" customHeight="1">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c r="AA658" s="81"/>
      <c r="AB658" s="81"/>
      <c r="AC658" s="81"/>
      <c r="AD658" s="81"/>
    </row>
    <row r="659" spans="1:30" ht="12.75" customHeight="1">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c r="AA659" s="81"/>
      <c r="AB659" s="81"/>
      <c r="AC659" s="81"/>
      <c r="AD659" s="81"/>
    </row>
    <row r="660" spans="1:30" ht="12.75" customHeight="1">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c r="AA660" s="81"/>
      <c r="AB660" s="81"/>
      <c r="AC660" s="81"/>
      <c r="AD660" s="81"/>
    </row>
    <row r="661" spans="1:30" ht="12.75" customHeight="1">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c r="AA661" s="81"/>
      <c r="AB661" s="81"/>
      <c r="AC661" s="81"/>
      <c r="AD661" s="81"/>
    </row>
    <row r="662" spans="1:30" ht="12.75" customHeight="1">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c r="AA662" s="81"/>
      <c r="AB662" s="81"/>
      <c r="AC662" s="81"/>
      <c r="AD662" s="81"/>
    </row>
    <row r="663" spans="1:30" ht="12.75" customHeight="1">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c r="AA663" s="81"/>
      <c r="AB663" s="81"/>
      <c r="AC663" s="81"/>
      <c r="AD663" s="81"/>
    </row>
    <row r="664" spans="1:30" ht="12.75" customHeight="1">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c r="AA664" s="81"/>
      <c r="AB664" s="81"/>
      <c r="AC664" s="81"/>
      <c r="AD664" s="81"/>
    </row>
    <row r="665" spans="1:30" ht="12.75" customHeight="1">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c r="AA665" s="81"/>
      <c r="AB665" s="81"/>
      <c r="AC665" s="81"/>
      <c r="AD665" s="81"/>
    </row>
    <row r="666" spans="1:30" ht="12.75" customHeight="1">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c r="AA666" s="81"/>
      <c r="AB666" s="81"/>
      <c r="AC666" s="81"/>
      <c r="AD666" s="81"/>
    </row>
    <row r="667" spans="1:30" ht="12.75" customHeight="1">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c r="AA667" s="81"/>
      <c r="AB667" s="81"/>
      <c r="AC667" s="81"/>
      <c r="AD667" s="81"/>
    </row>
    <row r="668" spans="1:30" ht="12.75" customHeight="1">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c r="AA668" s="81"/>
      <c r="AB668" s="81"/>
      <c r="AC668" s="81"/>
      <c r="AD668" s="81"/>
    </row>
    <row r="669" spans="1:30" ht="12.75" customHeight="1">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c r="AA669" s="81"/>
      <c r="AB669" s="81"/>
      <c r="AC669" s="81"/>
      <c r="AD669" s="81"/>
    </row>
    <row r="670" spans="1:30" ht="12.75" customHeight="1">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c r="AA670" s="81"/>
      <c r="AB670" s="81"/>
      <c r="AC670" s="81"/>
      <c r="AD670" s="81"/>
    </row>
    <row r="671" spans="1:30" ht="12.75" customHeight="1">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c r="AA671" s="81"/>
      <c r="AB671" s="81"/>
      <c r="AC671" s="81"/>
      <c r="AD671" s="81"/>
    </row>
    <row r="672" spans="1:30" ht="12.75" customHeight="1">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c r="AA672" s="81"/>
      <c r="AB672" s="81"/>
      <c r="AC672" s="81"/>
      <c r="AD672" s="81"/>
    </row>
    <row r="673" spans="1:30" ht="12.75" customHeight="1">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c r="AA673" s="81"/>
      <c r="AB673" s="81"/>
      <c r="AC673" s="81"/>
      <c r="AD673" s="81"/>
    </row>
    <row r="674" spans="1:30" ht="12.75" customHeight="1">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c r="AA674" s="81"/>
      <c r="AB674" s="81"/>
      <c r="AC674" s="81"/>
      <c r="AD674" s="81"/>
    </row>
    <row r="675" spans="1:30" ht="12.75" customHeight="1">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c r="AA675" s="81"/>
      <c r="AB675" s="81"/>
      <c r="AC675" s="81"/>
      <c r="AD675" s="81"/>
    </row>
    <row r="676" spans="1:30" ht="12.75" customHeight="1">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c r="AA676" s="81"/>
      <c r="AB676" s="81"/>
      <c r="AC676" s="81"/>
      <c r="AD676" s="81"/>
    </row>
    <row r="677" spans="1:30" ht="12.75" customHeight="1">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c r="AA677" s="81"/>
      <c r="AB677" s="81"/>
      <c r="AC677" s="81"/>
      <c r="AD677" s="81"/>
    </row>
    <row r="678" spans="1:30" ht="12.75" customHeight="1">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c r="AA678" s="81"/>
      <c r="AB678" s="81"/>
      <c r="AC678" s="81"/>
      <c r="AD678" s="81"/>
    </row>
    <row r="679" spans="1:30" ht="12.75" customHeight="1">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c r="AA679" s="81"/>
      <c r="AB679" s="81"/>
      <c r="AC679" s="81"/>
      <c r="AD679" s="81"/>
    </row>
    <row r="680" spans="1:30" ht="12.75" customHeight="1">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c r="AA680" s="81"/>
      <c r="AB680" s="81"/>
      <c r="AC680" s="81"/>
      <c r="AD680" s="81"/>
    </row>
    <row r="681" spans="1:30" ht="12.75" customHeight="1">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c r="AA681" s="81"/>
      <c r="AB681" s="81"/>
      <c r="AC681" s="81"/>
      <c r="AD681" s="81"/>
    </row>
    <row r="682" spans="1:30" ht="12.75" customHeight="1">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c r="AA682" s="81"/>
      <c r="AB682" s="81"/>
      <c r="AC682" s="81"/>
      <c r="AD682" s="81"/>
    </row>
    <row r="683" spans="1:30" ht="12.75" customHeight="1">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c r="AA683" s="81"/>
      <c r="AB683" s="81"/>
      <c r="AC683" s="81"/>
      <c r="AD683" s="81"/>
    </row>
    <row r="684" spans="1:30" ht="12.75" customHeight="1">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c r="AA684" s="81"/>
      <c r="AB684" s="81"/>
      <c r="AC684" s="81"/>
      <c r="AD684" s="81"/>
    </row>
    <row r="685" spans="1:30" ht="12.75" customHeight="1">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c r="AA685" s="81"/>
      <c r="AB685" s="81"/>
      <c r="AC685" s="81"/>
      <c r="AD685" s="81"/>
    </row>
    <row r="686" spans="1:30" ht="12.75" customHeight="1">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c r="AA686" s="81"/>
      <c r="AB686" s="81"/>
      <c r="AC686" s="81"/>
      <c r="AD686" s="81"/>
    </row>
    <row r="687" spans="1:30" ht="12.75" customHeight="1">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c r="AA687" s="81"/>
      <c r="AB687" s="81"/>
      <c r="AC687" s="81"/>
      <c r="AD687" s="81"/>
    </row>
    <row r="688" spans="1:30" ht="12.75" customHeight="1">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c r="AA688" s="81"/>
      <c r="AB688" s="81"/>
      <c r="AC688" s="81"/>
      <c r="AD688" s="81"/>
    </row>
    <row r="689" spans="1:30" ht="12.75" customHeight="1">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c r="AA689" s="81"/>
      <c r="AB689" s="81"/>
      <c r="AC689" s="81"/>
      <c r="AD689" s="81"/>
    </row>
    <row r="690" spans="1:30" ht="12.75" customHeight="1">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c r="AA690" s="81"/>
      <c r="AB690" s="81"/>
      <c r="AC690" s="81"/>
      <c r="AD690" s="81"/>
    </row>
    <row r="691" spans="1:30" ht="12.75" customHeight="1">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c r="AA691" s="81"/>
      <c r="AB691" s="81"/>
      <c r="AC691" s="81"/>
      <c r="AD691" s="81"/>
    </row>
    <row r="692" spans="1:30" ht="12.75" customHeight="1">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c r="AA692" s="81"/>
      <c r="AB692" s="81"/>
      <c r="AC692" s="81"/>
      <c r="AD692" s="81"/>
    </row>
    <row r="693" spans="1:30" ht="12.75" customHeight="1">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c r="AA693" s="81"/>
      <c r="AB693" s="81"/>
      <c r="AC693" s="81"/>
      <c r="AD693" s="81"/>
    </row>
    <row r="694" spans="1:30" ht="12.75" customHeight="1">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c r="AA694" s="81"/>
      <c r="AB694" s="81"/>
      <c r="AC694" s="81"/>
      <c r="AD694" s="81"/>
    </row>
    <row r="695" spans="1:30" ht="12.75" customHeight="1">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c r="AA695" s="81"/>
      <c r="AB695" s="81"/>
      <c r="AC695" s="81"/>
      <c r="AD695" s="81"/>
    </row>
    <row r="696" spans="1:30" ht="12.75" customHeight="1">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c r="AA696" s="81"/>
      <c r="AB696" s="81"/>
      <c r="AC696" s="81"/>
      <c r="AD696" s="81"/>
    </row>
    <row r="697" spans="1:30" ht="12.75" customHeight="1">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c r="AA697" s="81"/>
      <c r="AB697" s="81"/>
      <c r="AC697" s="81"/>
      <c r="AD697" s="81"/>
    </row>
    <row r="698" spans="1:30" ht="12.75" customHeight="1">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c r="AA698" s="81"/>
      <c r="AB698" s="81"/>
      <c r="AC698" s="81"/>
      <c r="AD698" s="81"/>
    </row>
    <row r="699" spans="1:30" ht="12.75" customHeight="1">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c r="AA699" s="81"/>
      <c r="AB699" s="81"/>
      <c r="AC699" s="81"/>
      <c r="AD699" s="81"/>
    </row>
    <row r="700" spans="1:30" ht="12.75" customHeight="1">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c r="AA700" s="81"/>
      <c r="AB700" s="81"/>
      <c r="AC700" s="81"/>
      <c r="AD700" s="81"/>
    </row>
    <row r="701" spans="1:30" ht="12.75" customHeight="1">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c r="AA701" s="81"/>
      <c r="AB701" s="81"/>
      <c r="AC701" s="81"/>
      <c r="AD701" s="81"/>
    </row>
    <row r="702" spans="1:30" ht="12.75" customHeight="1">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c r="AA702" s="81"/>
      <c r="AB702" s="81"/>
      <c r="AC702" s="81"/>
      <c r="AD702" s="81"/>
    </row>
    <row r="703" spans="1:30" ht="12.75" customHeight="1">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c r="AA703" s="81"/>
      <c r="AB703" s="81"/>
      <c r="AC703" s="81"/>
      <c r="AD703" s="81"/>
    </row>
    <row r="704" spans="1:30" ht="12.75" customHeight="1">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c r="AA704" s="81"/>
      <c r="AB704" s="81"/>
      <c r="AC704" s="81"/>
      <c r="AD704" s="81"/>
    </row>
    <row r="705" spans="1:30" ht="12.75" customHeight="1">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c r="AA705" s="81"/>
      <c r="AB705" s="81"/>
      <c r="AC705" s="81"/>
      <c r="AD705" s="81"/>
    </row>
    <row r="706" spans="1:30" ht="12.75" customHeight="1">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c r="AA706" s="81"/>
      <c r="AB706" s="81"/>
      <c r="AC706" s="81"/>
      <c r="AD706" s="81"/>
    </row>
    <row r="707" spans="1:30" ht="12.75" customHeight="1">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c r="AA707" s="81"/>
      <c r="AB707" s="81"/>
      <c r="AC707" s="81"/>
      <c r="AD707" s="81"/>
    </row>
    <row r="708" spans="1:30" ht="12.75" customHeight="1">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c r="AA708" s="81"/>
      <c r="AB708" s="81"/>
      <c r="AC708" s="81"/>
      <c r="AD708" s="81"/>
    </row>
    <row r="709" spans="1:30" ht="12.75" customHeight="1">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c r="AA709" s="81"/>
      <c r="AB709" s="81"/>
      <c r="AC709" s="81"/>
      <c r="AD709" s="81"/>
    </row>
    <row r="710" spans="1:30" ht="12.75" customHeight="1">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c r="AA710" s="81"/>
      <c r="AB710" s="81"/>
      <c r="AC710" s="81"/>
      <c r="AD710" s="81"/>
    </row>
    <row r="711" spans="1:30" ht="12.75" customHeight="1">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c r="AA711" s="81"/>
      <c r="AB711" s="81"/>
      <c r="AC711" s="81"/>
      <c r="AD711" s="81"/>
    </row>
    <row r="712" spans="1:30" ht="12.75" customHeight="1">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c r="AA712" s="81"/>
      <c r="AB712" s="81"/>
      <c r="AC712" s="81"/>
      <c r="AD712" s="81"/>
    </row>
    <row r="713" spans="1:30" ht="12.75" customHeight="1">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c r="AA713" s="81"/>
      <c r="AB713" s="81"/>
      <c r="AC713" s="81"/>
      <c r="AD713" s="81"/>
    </row>
    <row r="714" spans="1:30" ht="12.75" customHeight="1">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c r="AA714" s="81"/>
      <c r="AB714" s="81"/>
      <c r="AC714" s="81"/>
      <c r="AD714" s="81"/>
    </row>
    <row r="715" spans="1:30" ht="12.75" customHeight="1">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c r="AA715" s="81"/>
      <c r="AB715" s="81"/>
      <c r="AC715" s="81"/>
      <c r="AD715" s="81"/>
    </row>
    <row r="716" spans="1:30" ht="12.75" customHeight="1">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c r="AA716" s="81"/>
      <c r="AB716" s="81"/>
      <c r="AC716" s="81"/>
      <c r="AD716" s="81"/>
    </row>
    <row r="717" spans="1:30" ht="12.75" customHeight="1">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c r="AA717" s="81"/>
      <c r="AB717" s="81"/>
      <c r="AC717" s="81"/>
      <c r="AD717" s="81"/>
    </row>
    <row r="718" spans="1:30" ht="12.75" customHeight="1">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c r="AA718" s="81"/>
      <c r="AB718" s="81"/>
      <c r="AC718" s="81"/>
      <c r="AD718" s="81"/>
    </row>
    <row r="719" spans="1:30" ht="12.75" customHeight="1">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c r="AA719" s="81"/>
      <c r="AB719" s="81"/>
      <c r="AC719" s="81"/>
      <c r="AD719" s="81"/>
    </row>
    <row r="720" spans="1:30" ht="12.75" customHeight="1">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c r="AA720" s="81"/>
      <c r="AB720" s="81"/>
      <c r="AC720" s="81"/>
      <c r="AD720" s="81"/>
    </row>
    <row r="721" spans="1:30" ht="12.75" customHeight="1">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c r="AA721" s="81"/>
      <c r="AB721" s="81"/>
      <c r="AC721" s="81"/>
      <c r="AD721" s="81"/>
    </row>
    <row r="722" spans="1:30" ht="12.75" customHeight="1">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c r="AA722" s="81"/>
      <c r="AB722" s="81"/>
      <c r="AC722" s="81"/>
      <c r="AD722" s="81"/>
    </row>
    <row r="723" spans="1:30" ht="12.75" customHeight="1">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c r="AA723" s="81"/>
      <c r="AB723" s="81"/>
      <c r="AC723" s="81"/>
      <c r="AD723" s="81"/>
    </row>
    <row r="724" spans="1:30" ht="12.75" customHeight="1">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c r="AA724" s="81"/>
      <c r="AB724" s="81"/>
      <c r="AC724" s="81"/>
      <c r="AD724" s="81"/>
    </row>
    <row r="725" spans="1:30" ht="12.75" customHeight="1">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c r="AA725" s="81"/>
      <c r="AB725" s="81"/>
      <c r="AC725" s="81"/>
      <c r="AD725" s="81"/>
    </row>
    <row r="726" spans="1:30" ht="12.75" customHeight="1">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c r="AA726" s="81"/>
      <c r="AB726" s="81"/>
      <c r="AC726" s="81"/>
      <c r="AD726" s="81"/>
    </row>
    <row r="727" spans="1:30" ht="12.75" customHeight="1">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c r="AA727" s="81"/>
      <c r="AB727" s="81"/>
      <c r="AC727" s="81"/>
      <c r="AD727" s="81"/>
    </row>
    <row r="728" spans="1:30" ht="12.75" customHeight="1">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c r="AA728" s="81"/>
      <c r="AB728" s="81"/>
      <c r="AC728" s="81"/>
      <c r="AD728" s="81"/>
    </row>
    <row r="729" spans="1:30" ht="12.75" customHeight="1">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c r="AA729" s="81"/>
      <c r="AB729" s="81"/>
      <c r="AC729" s="81"/>
      <c r="AD729" s="81"/>
    </row>
    <row r="730" spans="1:30" ht="12.75" customHeight="1">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c r="AA730" s="81"/>
      <c r="AB730" s="81"/>
      <c r="AC730" s="81"/>
      <c r="AD730" s="81"/>
    </row>
    <row r="731" spans="1:30" ht="12.75" customHeight="1">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c r="AA731" s="81"/>
      <c r="AB731" s="81"/>
      <c r="AC731" s="81"/>
      <c r="AD731" s="81"/>
    </row>
    <row r="732" spans="1:30" ht="12.75" customHeight="1">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c r="AA732" s="81"/>
      <c r="AB732" s="81"/>
      <c r="AC732" s="81"/>
      <c r="AD732" s="81"/>
    </row>
    <row r="733" spans="1:30" ht="12.75" customHeight="1">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c r="AA733" s="81"/>
      <c r="AB733" s="81"/>
      <c r="AC733" s="81"/>
      <c r="AD733" s="81"/>
    </row>
    <row r="734" spans="1:30" ht="12.75" customHeight="1">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c r="AA734" s="81"/>
      <c r="AB734" s="81"/>
      <c r="AC734" s="81"/>
      <c r="AD734" s="81"/>
    </row>
    <row r="735" spans="1:30" ht="12.75" customHeight="1">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c r="AA735" s="81"/>
      <c r="AB735" s="81"/>
      <c r="AC735" s="81"/>
      <c r="AD735" s="81"/>
    </row>
    <row r="736" spans="1:30" ht="12.75" customHeight="1">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c r="AA736" s="81"/>
      <c r="AB736" s="81"/>
      <c r="AC736" s="81"/>
      <c r="AD736" s="81"/>
    </row>
    <row r="737" spans="1:30" ht="12.75" customHeight="1">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c r="AA737" s="81"/>
      <c r="AB737" s="81"/>
      <c r="AC737" s="81"/>
      <c r="AD737" s="81"/>
    </row>
    <row r="738" spans="1:30" ht="12.75" customHeight="1">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c r="AA738" s="81"/>
      <c r="AB738" s="81"/>
      <c r="AC738" s="81"/>
      <c r="AD738" s="81"/>
    </row>
    <row r="739" spans="1:30" ht="12.75" customHeight="1">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c r="AA739" s="81"/>
      <c r="AB739" s="81"/>
      <c r="AC739" s="81"/>
      <c r="AD739" s="81"/>
    </row>
    <row r="740" spans="1:30" ht="12.75" customHeight="1">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c r="AA740" s="81"/>
      <c r="AB740" s="81"/>
      <c r="AC740" s="81"/>
      <c r="AD740" s="81"/>
    </row>
    <row r="741" spans="1:30" ht="12.75" customHeight="1">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c r="AA741" s="81"/>
      <c r="AB741" s="81"/>
      <c r="AC741" s="81"/>
      <c r="AD741" s="81"/>
    </row>
    <row r="742" spans="1:30" ht="12.75" customHeight="1">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c r="AA742" s="81"/>
      <c r="AB742" s="81"/>
      <c r="AC742" s="81"/>
      <c r="AD742" s="81"/>
    </row>
    <row r="743" spans="1:30" ht="12.75" customHeight="1">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c r="AA743" s="81"/>
      <c r="AB743" s="81"/>
      <c r="AC743" s="81"/>
      <c r="AD743" s="81"/>
    </row>
    <row r="744" spans="1:30" ht="12.75" customHeight="1">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c r="AA744" s="81"/>
      <c r="AB744" s="81"/>
      <c r="AC744" s="81"/>
      <c r="AD744" s="81"/>
    </row>
    <row r="745" spans="1:30" ht="12.75" customHeight="1">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c r="AA745" s="81"/>
      <c r="AB745" s="81"/>
      <c r="AC745" s="81"/>
      <c r="AD745" s="81"/>
    </row>
    <row r="746" spans="1:30" ht="12.75" customHeight="1">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c r="AA746" s="81"/>
      <c r="AB746" s="81"/>
      <c r="AC746" s="81"/>
      <c r="AD746" s="81"/>
    </row>
    <row r="747" spans="1:30" ht="12.75" customHeight="1">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c r="AA747" s="81"/>
      <c r="AB747" s="81"/>
      <c r="AC747" s="81"/>
      <c r="AD747" s="81"/>
    </row>
    <row r="748" spans="1:30" ht="12.75" customHeight="1">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c r="AA748" s="81"/>
      <c r="AB748" s="81"/>
      <c r="AC748" s="81"/>
      <c r="AD748" s="81"/>
    </row>
    <row r="749" spans="1:30" ht="12.75" customHeight="1">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c r="AA749" s="81"/>
      <c r="AB749" s="81"/>
      <c r="AC749" s="81"/>
      <c r="AD749" s="81"/>
    </row>
    <row r="750" spans="1:30" ht="12.75" customHeight="1">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c r="AA750" s="81"/>
      <c r="AB750" s="81"/>
      <c r="AC750" s="81"/>
      <c r="AD750" s="81"/>
    </row>
    <row r="751" spans="1:30" ht="12.75" customHeight="1">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c r="AA751" s="81"/>
      <c r="AB751" s="81"/>
      <c r="AC751" s="81"/>
      <c r="AD751" s="81"/>
    </row>
    <row r="752" spans="1:30" ht="12.75" customHeight="1">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c r="AA752" s="81"/>
      <c r="AB752" s="81"/>
      <c r="AC752" s="81"/>
      <c r="AD752" s="81"/>
    </row>
    <row r="753" spans="1:30" ht="12.75" customHeight="1">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c r="AA753" s="81"/>
      <c r="AB753" s="81"/>
      <c r="AC753" s="81"/>
      <c r="AD753" s="81"/>
    </row>
    <row r="754" spans="1:30" ht="12.75" customHeight="1">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c r="AA754" s="81"/>
      <c r="AB754" s="81"/>
      <c r="AC754" s="81"/>
      <c r="AD754" s="81"/>
    </row>
    <row r="755" spans="1:30" ht="12.75" customHeight="1">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c r="AA755" s="81"/>
      <c r="AB755" s="81"/>
      <c r="AC755" s="81"/>
      <c r="AD755" s="81"/>
    </row>
    <row r="756" spans="1:30" ht="12.75" customHeight="1">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c r="AA756" s="81"/>
      <c r="AB756" s="81"/>
      <c r="AC756" s="81"/>
      <c r="AD756" s="81"/>
    </row>
    <row r="757" spans="1:30" ht="12.75" customHeight="1">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c r="AA757" s="81"/>
      <c r="AB757" s="81"/>
      <c r="AC757" s="81"/>
      <c r="AD757" s="81"/>
    </row>
    <row r="758" spans="1:30" ht="12.75" customHeight="1">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c r="AA758" s="81"/>
      <c r="AB758" s="81"/>
      <c r="AC758" s="81"/>
      <c r="AD758" s="81"/>
    </row>
    <row r="759" spans="1:30" ht="12.75" customHeight="1">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c r="AA759" s="81"/>
      <c r="AB759" s="81"/>
      <c r="AC759" s="81"/>
      <c r="AD759" s="81"/>
    </row>
    <row r="760" spans="1:30" ht="12.75" customHeight="1">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c r="AA760" s="81"/>
      <c r="AB760" s="81"/>
      <c r="AC760" s="81"/>
      <c r="AD760" s="81"/>
    </row>
    <row r="761" spans="1:30" ht="12.75" customHeight="1">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c r="AA761" s="81"/>
      <c r="AB761" s="81"/>
      <c r="AC761" s="81"/>
      <c r="AD761" s="81"/>
    </row>
    <row r="762" spans="1:30" ht="12.75" customHeight="1">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c r="AA762" s="81"/>
      <c r="AB762" s="81"/>
      <c r="AC762" s="81"/>
      <c r="AD762" s="81"/>
    </row>
    <row r="763" spans="1:30" ht="12.75" customHeight="1">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c r="AA763" s="81"/>
      <c r="AB763" s="81"/>
      <c r="AC763" s="81"/>
      <c r="AD763" s="81"/>
    </row>
    <row r="764" spans="1:30" ht="12.75" customHeight="1">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c r="AA764" s="81"/>
      <c r="AB764" s="81"/>
      <c r="AC764" s="81"/>
      <c r="AD764" s="81"/>
    </row>
    <row r="765" spans="1:30" ht="12.75" customHeight="1">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c r="AA765" s="81"/>
      <c r="AB765" s="81"/>
      <c r="AC765" s="81"/>
      <c r="AD765" s="81"/>
    </row>
    <row r="766" spans="1:30" ht="12.75" customHeight="1">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c r="AA766" s="81"/>
      <c r="AB766" s="81"/>
      <c r="AC766" s="81"/>
      <c r="AD766" s="81"/>
    </row>
    <row r="767" spans="1:30" ht="12.75" customHeight="1">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c r="AA767" s="81"/>
      <c r="AB767" s="81"/>
      <c r="AC767" s="81"/>
      <c r="AD767" s="81"/>
    </row>
    <row r="768" spans="1:30" ht="12.75" customHeight="1">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c r="AA768" s="81"/>
      <c r="AB768" s="81"/>
      <c r="AC768" s="81"/>
      <c r="AD768" s="81"/>
    </row>
    <row r="769" spans="1:30" ht="12.75" customHeight="1">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c r="AA769" s="81"/>
      <c r="AB769" s="81"/>
      <c r="AC769" s="81"/>
      <c r="AD769" s="81"/>
    </row>
    <row r="770" spans="1:30" ht="12.75" customHeight="1">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c r="AA770" s="81"/>
      <c r="AB770" s="81"/>
      <c r="AC770" s="81"/>
      <c r="AD770" s="81"/>
    </row>
    <row r="771" spans="1:30" ht="12.75" customHeight="1">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c r="AA771" s="81"/>
      <c r="AB771" s="81"/>
      <c r="AC771" s="81"/>
      <c r="AD771" s="81"/>
    </row>
    <row r="772" spans="1:30" ht="12.75" customHeight="1">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c r="AA772" s="81"/>
      <c r="AB772" s="81"/>
      <c r="AC772" s="81"/>
      <c r="AD772" s="81"/>
    </row>
    <row r="773" spans="1:30" ht="12.75" customHeight="1">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c r="AA773" s="81"/>
      <c r="AB773" s="81"/>
      <c r="AC773" s="81"/>
      <c r="AD773" s="81"/>
    </row>
    <row r="774" spans="1:30" ht="12.75" customHeight="1">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c r="AA774" s="81"/>
      <c r="AB774" s="81"/>
      <c r="AC774" s="81"/>
      <c r="AD774" s="81"/>
    </row>
    <row r="775" spans="1:30" ht="12.75" customHeight="1">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c r="AA775" s="81"/>
      <c r="AB775" s="81"/>
      <c r="AC775" s="81"/>
      <c r="AD775" s="81"/>
    </row>
    <row r="776" spans="1:30" ht="12.75" customHeight="1">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c r="AA776" s="81"/>
      <c r="AB776" s="81"/>
      <c r="AC776" s="81"/>
      <c r="AD776" s="81"/>
    </row>
    <row r="777" spans="1:30" ht="12.75" customHeight="1">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c r="AA777" s="81"/>
      <c r="AB777" s="81"/>
      <c r="AC777" s="81"/>
      <c r="AD777" s="81"/>
    </row>
    <row r="778" spans="1:30" ht="12.75" customHeight="1">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c r="AA778" s="81"/>
      <c r="AB778" s="81"/>
      <c r="AC778" s="81"/>
      <c r="AD778" s="81"/>
    </row>
    <row r="779" spans="1:30" ht="12.75" customHeight="1">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c r="AA779" s="81"/>
      <c r="AB779" s="81"/>
      <c r="AC779" s="81"/>
      <c r="AD779" s="81"/>
    </row>
    <row r="780" spans="1:30" ht="12.75" customHeight="1">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c r="AA780" s="81"/>
      <c r="AB780" s="81"/>
      <c r="AC780" s="81"/>
      <c r="AD780" s="81"/>
    </row>
    <row r="781" spans="1:30" ht="12.75" customHeight="1">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c r="AA781" s="81"/>
      <c r="AB781" s="81"/>
      <c r="AC781" s="81"/>
      <c r="AD781" s="81"/>
    </row>
    <row r="782" spans="1:30" ht="12.75" customHeight="1">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c r="AA782" s="81"/>
      <c r="AB782" s="81"/>
      <c r="AC782" s="81"/>
      <c r="AD782" s="81"/>
    </row>
    <row r="783" spans="1:30" ht="12.75" customHeight="1">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c r="AA783" s="81"/>
      <c r="AB783" s="81"/>
      <c r="AC783" s="81"/>
      <c r="AD783" s="81"/>
    </row>
    <row r="784" spans="1:30" ht="12.75" customHeight="1">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c r="AA784" s="81"/>
      <c r="AB784" s="81"/>
      <c r="AC784" s="81"/>
      <c r="AD784" s="81"/>
    </row>
    <row r="785" spans="1:30" ht="12.75" customHeight="1">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c r="AA785" s="81"/>
      <c r="AB785" s="81"/>
      <c r="AC785" s="81"/>
      <c r="AD785" s="81"/>
    </row>
    <row r="786" spans="1:30" ht="12.75" customHeight="1">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c r="AA786" s="81"/>
      <c r="AB786" s="81"/>
      <c r="AC786" s="81"/>
      <c r="AD786" s="81"/>
    </row>
    <row r="787" spans="1:30" ht="12.75" customHeight="1">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c r="AA787" s="81"/>
      <c r="AB787" s="81"/>
      <c r="AC787" s="81"/>
      <c r="AD787" s="81"/>
    </row>
    <row r="788" spans="1:30" ht="12.75" customHeight="1">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c r="AA788" s="81"/>
      <c r="AB788" s="81"/>
      <c r="AC788" s="81"/>
      <c r="AD788" s="81"/>
    </row>
    <row r="789" spans="1:30" ht="12.75" customHeight="1">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c r="AA789" s="81"/>
      <c r="AB789" s="81"/>
      <c r="AC789" s="81"/>
      <c r="AD789" s="81"/>
    </row>
    <row r="790" spans="1:30" ht="12.75" customHeight="1">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c r="AA790" s="81"/>
      <c r="AB790" s="81"/>
      <c r="AC790" s="81"/>
      <c r="AD790" s="81"/>
    </row>
    <row r="791" spans="1:30" ht="12.75" customHeight="1">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c r="AA791" s="81"/>
      <c r="AB791" s="81"/>
      <c r="AC791" s="81"/>
      <c r="AD791" s="81"/>
    </row>
    <row r="792" spans="1:30" ht="12.75" customHeight="1">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c r="AA792" s="81"/>
      <c r="AB792" s="81"/>
      <c r="AC792" s="81"/>
      <c r="AD792" s="81"/>
    </row>
    <row r="793" spans="1:30" ht="12.75" customHeight="1">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c r="AA793" s="81"/>
      <c r="AB793" s="81"/>
      <c r="AC793" s="81"/>
      <c r="AD793" s="81"/>
    </row>
    <row r="794" spans="1:30" ht="12.75" customHeight="1">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c r="AA794" s="81"/>
      <c r="AB794" s="81"/>
      <c r="AC794" s="81"/>
      <c r="AD794" s="81"/>
    </row>
    <row r="795" spans="1:30" ht="12.75" customHeight="1">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c r="AA795" s="81"/>
      <c r="AB795" s="81"/>
      <c r="AC795" s="81"/>
      <c r="AD795" s="81"/>
    </row>
    <row r="796" spans="1:30" ht="12.75" customHeight="1">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c r="AA796" s="81"/>
      <c r="AB796" s="81"/>
      <c r="AC796" s="81"/>
      <c r="AD796" s="81"/>
    </row>
    <row r="797" spans="1:30" ht="12.75" customHeight="1">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c r="AA797" s="81"/>
      <c r="AB797" s="81"/>
      <c r="AC797" s="81"/>
      <c r="AD797" s="81"/>
    </row>
    <row r="798" spans="1:30" ht="12.75" customHeight="1">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c r="AA798" s="81"/>
      <c r="AB798" s="81"/>
      <c r="AC798" s="81"/>
      <c r="AD798" s="81"/>
    </row>
    <row r="799" spans="1:30" ht="12.75" customHeight="1">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c r="AA799" s="81"/>
      <c r="AB799" s="81"/>
      <c r="AC799" s="81"/>
      <c r="AD799" s="81"/>
    </row>
    <row r="800" spans="1:30" ht="12.75" customHeight="1">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c r="AA800" s="81"/>
      <c r="AB800" s="81"/>
      <c r="AC800" s="81"/>
      <c r="AD800" s="81"/>
    </row>
    <row r="801" spans="1:30" ht="12.75" customHeight="1">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c r="AA801" s="81"/>
      <c r="AB801" s="81"/>
      <c r="AC801" s="81"/>
      <c r="AD801" s="81"/>
    </row>
    <row r="802" spans="1:30" ht="12.75" customHeight="1">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c r="AA802" s="81"/>
      <c r="AB802" s="81"/>
      <c r="AC802" s="81"/>
      <c r="AD802" s="81"/>
    </row>
    <row r="803" spans="1:30" ht="12.75" customHeight="1">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c r="AA803" s="81"/>
      <c r="AB803" s="81"/>
      <c r="AC803" s="81"/>
      <c r="AD803" s="81"/>
    </row>
    <row r="804" spans="1:30" ht="12.75" customHeight="1">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c r="AA804" s="81"/>
      <c r="AB804" s="81"/>
      <c r="AC804" s="81"/>
      <c r="AD804" s="81"/>
    </row>
    <row r="805" spans="1:30" ht="12.75" customHeight="1">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c r="AA805" s="81"/>
      <c r="AB805" s="81"/>
      <c r="AC805" s="81"/>
      <c r="AD805" s="81"/>
    </row>
    <row r="806" spans="1:30" ht="12.75" customHeight="1">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c r="AA806" s="81"/>
      <c r="AB806" s="81"/>
      <c r="AC806" s="81"/>
      <c r="AD806" s="81"/>
    </row>
    <row r="807" spans="1:30" ht="12.75" customHeight="1">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c r="AA807" s="81"/>
      <c r="AB807" s="81"/>
      <c r="AC807" s="81"/>
      <c r="AD807" s="81"/>
    </row>
    <row r="808" spans="1:30" ht="12.75" customHeight="1">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c r="AA808" s="81"/>
      <c r="AB808" s="81"/>
      <c r="AC808" s="81"/>
      <c r="AD808" s="81"/>
    </row>
    <row r="809" spans="1:30" ht="12.75" customHeight="1">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c r="AA809" s="81"/>
      <c r="AB809" s="81"/>
      <c r="AC809" s="81"/>
      <c r="AD809" s="81"/>
    </row>
    <row r="810" spans="1:30" ht="12.75" customHeight="1">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c r="AA810" s="81"/>
      <c r="AB810" s="81"/>
      <c r="AC810" s="81"/>
      <c r="AD810" s="81"/>
    </row>
    <row r="811" spans="1:30" ht="12.75" customHeight="1">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c r="AA811" s="81"/>
      <c r="AB811" s="81"/>
      <c r="AC811" s="81"/>
      <c r="AD811" s="81"/>
    </row>
    <row r="812" spans="1:30" ht="12.75" customHeight="1">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c r="AA812" s="81"/>
      <c r="AB812" s="81"/>
      <c r="AC812" s="81"/>
      <c r="AD812" s="81"/>
    </row>
    <row r="813" spans="1:30" ht="12.75" customHeight="1">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c r="AA813" s="81"/>
      <c r="AB813" s="81"/>
      <c r="AC813" s="81"/>
      <c r="AD813" s="81"/>
    </row>
    <row r="814" spans="1:30" ht="12.75" customHeight="1">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c r="AA814" s="81"/>
      <c r="AB814" s="81"/>
      <c r="AC814" s="81"/>
      <c r="AD814" s="81"/>
    </row>
    <row r="815" spans="1:30" ht="12.75" customHeight="1">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c r="AA815" s="81"/>
      <c r="AB815" s="81"/>
      <c r="AC815" s="81"/>
      <c r="AD815" s="81"/>
    </row>
    <row r="816" spans="1:30" ht="12.75" customHeight="1">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c r="AA816" s="81"/>
      <c r="AB816" s="81"/>
      <c r="AC816" s="81"/>
      <c r="AD816" s="81"/>
    </row>
    <row r="817" spans="1:30" ht="12.75" customHeight="1">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c r="AA817" s="81"/>
      <c r="AB817" s="81"/>
      <c r="AC817" s="81"/>
      <c r="AD817" s="81"/>
    </row>
    <row r="818" spans="1:30" ht="12.75" customHeight="1">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c r="AA818" s="81"/>
      <c r="AB818" s="81"/>
      <c r="AC818" s="81"/>
      <c r="AD818" s="81"/>
    </row>
    <row r="819" spans="1:30" ht="12.75" customHeight="1">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c r="AA819" s="81"/>
      <c r="AB819" s="81"/>
      <c r="AC819" s="81"/>
      <c r="AD819" s="81"/>
    </row>
    <row r="820" spans="1:30" ht="12.75" customHeight="1">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c r="AA820" s="81"/>
      <c r="AB820" s="81"/>
      <c r="AC820" s="81"/>
      <c r="AD820" s="81"/>
    </row>
    <row r="821" spans="1:30" ht="12.75" customHeight="1">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c r="AA821" s="81"/>
      <c r="AB821" s="81"/>
      <c r="AC821" s="81"/>
      <c r="AD821" s="81"/>
    </row>
    <row r="822" spans="1:30" ht="12.75" customHeight="1">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c r="AA822" s="81"/>
      <c r="AB822" s="81"/>
      <c r="AC822" s="81"/>
      <c r="AD822" s="81"/>
    </row>
    <row r="823" spans="1:30" ht="12.75" customHeight="1">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c r="AA823" s="81"/>
      <c r="AB823" s="81"/>
      <c r="AC823" s="81"/>
      <c r="AD823" s="81"/>
    </row>
    <row r="824" spans="1:30" ht="12.75" customHeight="1">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c r="AA824" s="81"/>
      <c r="AB824" s="81"/>
      <c r="AC824" s="81"/>
      <c r="AD824" s="81"/>
    </row>
    <row r="825" spans="1:30" ht="12.75" customHeight="1">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c r="AA825" s="81"/>
      <c r="AB825" s="81"/>
      <c r="AC825" s="81"/>
      <c r="AD825" s="81"/>
    </row>
    <row r="826" spans="1:30" ht="12.75" customHeight="1">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c r="AA826" s="81"/>
      <c r="AB826" s="81"/>
      <c r="AC826" s="81"/>
      <c r="AD826" s="81"/>
    </row>
    <row r="827" spans="1:30" ht="12.75" customHeight="1">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c r="AA827" s="81"/>
      <c r="AB827" s="81"/>
      <c r="AC827" s="81"/>
      <c r="AD827" s="81"/>
    </row>
    <row r="828" spans="1:30" ht="12.75" customHeight="1">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c r="AA828" s="81"/>
      <c r="AB828" s="81"/>
      <c r="AC828" s="81"/>
      <c r="AD828" s="81"/>
    </row>
    <row r="829" spans="1:30" ht="12.75" customHeight="1">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c r="AA829" s="81"/>
      <c r="AB829" s="81"/>
      <c r="AC829" s="81"/>
      <c r="AD829" s="81"/>
    </row>
    <row r="830" spans="1:30" ht="12.75" customHeight="1">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c r="AA830" s="81"/>
      <c r="AB830" s="81"/>
      <c r="AC830" s="81"/>
      <c r="AD830" s="81"/>
    </row>
    <row r="831" spans="1:30" ht="12.75" customHeight="1">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c r="AA831" s="81"/>
      <c r="AB831" s="81"/>
      <c r="AC831" s="81"/>
      <c r="AD831" s="81"/>
    </row>
    <row r="832" spans="1:30" ht="12.75" customHeight="1">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c r="AA832" s="81"/>
      <c r="AB832" s="81"/>
      <c r="AC832" s="81"/>
      <c r="AD832" s="81"/>
    </row>
    <row r="833" spans="1:30" ht="12.75" customHeight="1">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c r="AA833" s="81"/>
      <c r="AB833" s="81"/>
      <c r="AC833" s="81"/>
      <c r="AD833" s="81"/>
    </row>
    <row r="834" spans="1:30" ht="12.75" customHeight="1">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c r="AA834" s="81"/>
      <c r="AB834" s="81"/>
      <c r="AC834" s="81"/>
      <c r="AD834" s="81"/>
    </row>
    <row r="835" spans="1:30" ht="12.75" customHeight="1">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c r="AA835" s="81"/>
      <c r="AB835" s="81"/>
      <c r="AC835" s="81"/>
      <c r="AD835" s="81"/>
    </row>
    <row r="836" spans="1:30" ht="12.75" customHeight="1">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c r="AA836" s="81"/>
      <c r="AB836" s="81"/>
      <c r="AC836" s="81"/>
      <c r="AD836" s="81"/>
    </row>
    <row r="837" spans="1:30" ht="12.75" customHeight="1">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c r="AA837" s="81"/>
      <c r="AB837" s="81"/>
      <c r="AC837" s="81"/>
      <c r="AD837" s="81"/>
    </row>
    <row r="838" spans="1:30" ht="12.75" customHeight="1">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c r="AA838" s="81"/>
      <c r="AB838" s="81"/>
      <c r="AC838" s="81"/>
      <c r="AD838" s="81"/>
    </row>
    <row r="839" spans="1:30" ht="12.75" customHeight="1">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c r="AA839" s="81"/>
      <c r="AB839" s="81"/>
      <c r="AC839" s="81"/>
      <c r="AD839" s="81"/>
    </row>
    <row r="840" spans="1:30" ht="12.75" customHeight="1">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c r="AA840" s="81"/>
      <c r="AB840" s="81"/>
      <c r="AC840" s="81"/>
      <c r="AD840" s="81"/>
    </row>
    <row r="841" spans="1:30" ht="12.75" customHeight="1">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c r="AA841" s="81"/>
      <c r="AB841" s="81"/>
      <c r="AC841" s="81"/>
      <c r="AD841" s="81"/>
    </row>
    <row r="842" spans="1:30" ht="12.75" customHeight="1">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c r="AA842" s="81"/>
      <c r="AB842" s="81"/>
      <c r="AC842" s="81"/>
      <c r="AD842" s="81"/>
    </row>
    <row r="843" spans="1:30" ht="12.75" customHeight="1">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c r="AA843" s="81"/>
      <c r="AB843" s="81"/>
      <c r="AC843" s="81"/>
      <c r="AD843" s="81"/>
    </row>
    <row r="844" spans="1:30" ht="12.75" customHeight="1">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c r="AA844" s="81"/>
      <c r="AB844" s="81"/>
      <c r="AC844" s="81"/>
      <c r="AD844" s="81"/>
    </row>
    <row r="845" spans="1:30" ht="12.75" customHeight="1">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c r="AA845" s="81"/>
      <c r="AB845" s="81"/>
      <c r="AC845" s="81"/>
      <c r="AD845" s="81"/>
    </row>
    <row r="846" spans="1:30" ht="12.75" customHeight="1">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c r="AA846" s="81"/>
      <c r="AB846" s="81"/>
      <c r="AC846" s="81"/>
      <c r="AD846" s="81"/>
    </row>
    <row r="847" spans="1:30" ht="12.75" customHeight="1">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c r="AA847" s="81"/>
      <c r="AB847" s="81"/>
      <c r="AC847" s="81"/>
      <c r="AD847" s="81"/>
    </row>
    <row r="848" spans="1:30" ht="12.75" customHeight="1">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c r="AA848" s="81"/>
      <c r="AB848" s="81"/>
      <c r="AC848" s="81"/>
      <c r="AD848" s="81"/>
    </row>
    <row r="849" spans="1:30" ht="12.75" customHeight="1">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c r="AA849" s="81"/>
      <c r="AB849" s="81"/>
      <c r="AC849" s="81"/>
      <c r="AD849" s="81"/>
    </row>
    <row r="850" spans="1:30" ht="12.75" customHeight="1">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c r="AA850" s="81"/>
      <c r="AB850" s="81"/>
      <c r="AC850" s="81"/>
      <c r="AD850" s="81"/>
    </row>
    <row r="851" spans="1:30" ht="12.75" customHeight="1">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c r="AA851" s="81"/>
      <c r="AB851" s="81"/>
      <c r="AC851" s="81"/>
      <c r="AD851" s="81"/>
    </row>
    <row r="852" spans="1:30" ht="12.75" customHeight="1">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c r="AA852" s="81"/>
      <c r="AB852" s="81"/>
      <c r="AC852" s="81"/>
      <c r="AD852" s="81"/>
    </row>
    <row r="853" spans="1:30" ht="12.75" customHeight="1">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c r="AA853" s="81"/>
      <c r="AB853" s="81"/>
      <c r="AC853" s="81"/>
      <c r="AD853" s="81"/>
    </row>
    <row r="854" spans="1:30" ht="12.75" customHeight="1">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c r="AA854" s="81"/>
      <c r="AB854" s="81"/>
      <c r="AC854" s="81"/>
      <c r="AD854" s="81"/>
    </row>
    <row r="855" spans="1:30" ht="12.75" customHeight="1">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c r="AA855" s="81"/>
      <c r="AB855" s="81"/>
      <c r="AC855" s="81"/>
      <c r="AD855" s="81"/>
    </row>
    <row r="856" spans="1:30" ht="12.75" customHeight="1">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c r="AA856" s="81"/>
      <c r="AB856" s="81"/>
      <c r="AC856" s="81"/>
      <c r="AD856" s="81"/>
    </row>
    <row r="857" spans="1:30" ht="12.75" customHeight="1">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c r="AA857" s="81"/>
      <c r="AB857" s="81"/>
      <c r="AC857" s="81"/>
      <c r="AD857" s="81"/>
    </row>
    <row r="858" spans="1:30" ht="12.75" customHeight="1">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c r="AA858" s="81"/>
      <c r="AB858" s="81"/>
      <c r="AC858" s="81"/>
      <c r="AD858" s="81"/>
    </row>
    <row r="859" spans="1:30" ht="12.75" customHeight="1">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c r="AA859" s="81"/>
      <c r="AB859" s="81"/>
      <c r="AC859" s="81"/>
      <c r="AD859" s="81"/>
    </row>
    <row r="860" spans="1:30" ht="12.75" customHeight="1">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c r="AA860" s="81"/>
      <c r="AB860" s="81"/>
      <c r="AC860" s="81"/>
      <c r="AD860" s="81"/>
    </row>
    <row r="861" spans="1:30" ht="12.75" customHeight="1">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c r="AA861" s="81"/>
      <c r="AB861" s="81"/>
      <c r="AC861" s="81"/>
      <c r="AD861" s="81"/>
    </row>
    <row r="862" spans="1:30" ht="12.75" customHeight="1">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c r="AA862" s="81"/>
      <c r="AB862" s="81"/>
      <c r="AC862" s="81"/>
      <c r="AD862" s="81"/>
    </row>
    <row r="863" spans="1:30" ht="12.75" customHeight="1">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c r="AA863" s="81"/>
      <c r="AB863" s="81"/>
      <c r="AC863" s="81"/>
      <c r="AD863" s="81"/>
    </row>
    <row r="864" spans="1:30" ht="12.75" customHeight="1">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c r="AA864" s="81"/>
      <c r="AB864" s="81"/>
      <c r="AC864" s="81"/>
      <c r="AD864" s="81"/>
    </row>
    <row r="865" spans="1:30" ht="12.75" customHeight="1">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c r="AA865" s="81"/>
      <c r="AB865" s="81"/>
      <c r="AC865" s="81"/>
      <c r="AD865" s="81"/>
    </row>
    <row r="866" spans="1:30" ht="12.75" customHeight="1">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c r="AA866" s="81"/>
      <c r="AB866" s="81"/>
      <c r="AC866" s="81"/>
      <c r="AD866" s="81"/>
    </row>
    <row r="867" spans="1:30" ht="12.75" customHeight="1">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c r="AA867" s="81"/>
      <c r="AB867" s="81"/>
      <c r="AC867" s="81"/>
      <c r="AD867" s="81"/>
    </row>
    <row r="868" spans="1:30" ht="12.75" customHeight="1">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c r="AA868" s="81"/>
      <c r="AB868" s="81"/>
      <c r="AC868" s="81"/>
      <c r="AD868" s="81"/>
    </row>
    <row r="869" spans="1:30" ht="12.75" customHeight="1">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c r="AA869" s="81"/>
      <c r="AB869" s="81"/>
      <c r="AC869" s="81"/>
      <c r="AD869" s="81"/>
    </row>
    <row r="870" spans="1:30" ht="12.75" customHeight="1">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c r="AA870" s="81"/>
      <c r="AB870" s="81"/>
      <c r="AC870" s="81"/>
      <c r="AD870" s="81"/>
    </row>
    <row r="871" spans="1:30" ht="12.75" customHeight="1">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c r="AA871" s="81"/>
      <c r="AB871" s="81"/>
      <c r="AC871" s="81"/>
      <c r="AD871" s="81"/>
    </row>
    <row r="872" spans="1:30" ht="12.75" customHeight="1">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c r="AA872" s="81"/>
      <c r="AB872" s="81"/>
      <c r="AC872" s="81"/>
      <c r="AD872" s="81"/>
    </row>
    <row r="873" spans="1:30" ht="12.75" customHeight="1">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c r="AA873" s="81"/>
      <c r="AB873" s="81"/>
      <c r="AC873" s="81"/>
      <c r="AD873" s="81"/>
    </row>
    <row r="874" spans="1:30" ht="12.75" customHeight="1">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c r="AA874" s="81"/>
      <c r="AB874" s="81"/>
      <c r="AC874" s="81"/>
      <c r="AD874" s="81"/>
    </row>
    <row r="875" spans="1:30" ht="12.75" customHeight="1">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c r="AA875" s="81"/>
      <c r="AB875" s="81"/>
      <c r="AC875" s="81"/>
      <c r="AD875" s="81"/>
    </row>
    <row r="876" spans="1:30" ht="12.75" customHeight="1">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c r="AA876" s="81"/>
      <c r="AB876" s="81"/>
      <c r="AC876" s="81"/>
      <c r="AD876" s="81"/>
    </row>
    <row r="877" spans="1:30" ht="12.75" customHeight="1">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c r="AA877" s="81"/>
      <c r="AB877" s="81"/>
      <c r="AC877" s="81"/>
      <c r="AD877" s="81"/>
    </row>
    <row r="878" spans="1:30" ht="12.75" customHeight="1">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c r="AA878" s="81"/>
      <c r="AB878" s="81"/>
      <c r="AC878" s="81"/>
      <c r="AD878" s="81"/>
    </row>
    <row r="879" spans="1:30" ht="12.75" customHeight="1">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c r="AA879" s="81"/>
      <c r="AB879" s="81"/>
      <c r="AC879" s="81"/>
      <c r="AD879" s="81"/>
    </row>
    <row r="880" spans="1:30" ht="12.75" customHeight="1">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c r="AA880" s="81"/>
      <c r="AB880" s="81"/>
      <c r="AC880" s="81"/>
      <c r="AD880" s="81"/>
    </row>
    <row r="881" spans="1:30" ht="12.75" customHeight="1">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c r="AA881" s="81"/>
      <c r="AB881" s="81"/>
      <c r="AC881" s="81"/>
      <c r="AD881" s="81"/>
    </row>
    <row r="882" spans="1:30" ht="12.75" customHeight="1">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c r="AA882" s="81"/>
      <c r="AB882" s="81"/>
      <c r="AC882" s="81"/>
      <c r="AD882" s="81"/>
    </row>
    <row r="883" spans="1:30" ht="12.75" customHeight="1">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c r="AA883" s="81"/>
      <c r="AB883" s="81"/>
      <c r="AC883" s="81"/>
      <c r="AD883" s="81"/>
    </row>
    <row r="884" spans="1:30" ht="12.75" customHeight="1">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c r="AA884" s="81"/>
      <c r="AB884" s="81"/>
      <c r="AC884" s="81"/>
      <c r="AD884" s="81"/>
    </row>
    <row r="885" spans="1:30" ht="12.75" customHeight="1">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c r="AA885" s="81"/>
      <c r="AB885" s="81"/>
      <c r="AC885" s="81"/>
      <c r="AD885" s="81"/>
    </row>
    <row r="886" spans="1:30" ht="12.75" customHeight="1">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c r="AA886" s="81"/>
      <c r="AB886" s="81"/>
      <c r="AC886" s="81"/>
      <c r="AD886" s="81"/>
    </row>
    <row r="887" spans="1:30" ht="12.75" customHeight="1">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c r="AA887" s="81"/>
      <c r="AB887" s="81"/>
      <c r="AC887" s="81"/>
      <c r="AD887" s="81"/>
    </row>
    <row r="888" spans="1:30" ht="12.75" customHeight="1">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c r="AA888" s="81"/>
      <c r="AB888" s="81"/>
      <c r="AC888" s="81"/>
      <c r="AD888" s="81"/>
    </row>
    <row r="889" spans="1:30" ht="12.75" customHeight="1">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c r="AA889" s="81"/>
      <c r="AB889" s="81"/>
      <c r="AC889" s="81"/>
      <c r="AD889" s="81"/>
    </row>
    <row r="890" spans="1:30" ht="12.75" customHeight="1">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c r="AA890" s="81"/>
      <c r="AB890" s="81"/>
      <c r="AC890" s="81"/>
      <c r="AD890" s="81"/>
    </row>
    <row r="891" spans="1:30" ht="12.75" customHeight="1">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c r="AA891" s="81"/>
      <c r="AB891" s="81"/>
      <c r="AC891" s="81"/>
      <c r="AD891" s="81"/>
    </row>
    <row r="892" spans="1:30" ht="12.75" customHeight="1">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c r="AA892" s="81"/>
      <c r="AB892" s="81"/>
      <c r="AC892" s="81"/>
      <c r="AD892" s="81"/>
    </row>
    <row r="893" spans="1:30" ht="12.75" customHeight="1">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c r="AA893" s="81"/>
      <c r="AB893" s="81"/>
      <c r="AC893" s="81"/>
      <c r="AD893" s="81"/>
    </row>
    <row r="894" spans="1:30" ht="12.75" customHeight="1">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c r="AA894" s="81"/>
      <c r="AB894" s="81"/>
      <c r="AC894" s="81"/>
      <c r="AD894" s="81"/>
    </row>
    <row r="895" spans="1:30" ht="12.75" customHeight="1">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c r="AA895" s="81"/>
      <c r="AB895" s="81"/>
      <c r="AC895" s="81"/>
      <c r="AD895" s="81"/>
    </row>
    <row r="896" spans="1:30" ht="12.75" customHeight="1">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c r="AA896" s="81"/>
      <c r="AB896" s="81"/>
      <c r="AC896" s="81"/>
      <c r="AD896" s="81"/>
    </row>
    <row r="897" spans="1:30" ht="12.75" customHeight="1">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c r="AA897" s="81"/>
      <c r="AB897" s="81"/>
      <c r="AC897" s="81"/>
      <c r="AD897" s="81"/>
    </row>
    <row r="898" spans="1:30" ht="12.75" customHeight="1">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c r="AA898" s="81"/>
      <c r="AB898" s="81"/>
      <c r="AC898" s="81"/>
      <c r="AD898" s="81"/>
    </row>
    <row r="899" spans="1:30" ht="12.75" customHeight="1">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c r="AA899" s="81"/>
      <c r="AB899" s="81"/>
      <c r="AC899" s="81"/>
      <c r="AD899" s="81"/>
    </row>
    <row r="900" spans="1:30" ht="12.75" customHeight="1">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c r="AA900" s="81"/>
      <c r="AB900" s="81"/>
      <c r="AC900" s="81"/>
      <c r="AD900" s="81"/>
    </row>
    <row r="901" spans="1:30" ht="12.75" customHeight="1">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c r="AA901" s="81"/>
      <c r="AB901" s="81"/>
      <c r="AC901" s="81"/>
      <c r="AD901" s="81"/>
    </row>
    <row r="902" spans="1:30" ht="12.75" customHeight="1">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c r="AA902" s="81"/>
      <c r="AB902" s="81"/>
      <c r="AC902" s="81"/>
      <c r="AD902" s="81"/>
    </row>
    <row r="903" spans="1:30" ht="12.75" customHeight="1">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c r="AA903" s="81"/>
      <c r="AB903" s="81"/>
      <c r="AC903" s="81"/>
      <c r="AD903" s="81"/>
    </row>
    <row r="904" spans="1:30" ht="12.75" customHeight="1">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c r="AA904" s="81"/>
      <c r="AB904" s="81"/>
      <c r="AC904" s="81"/>
      <c r="AD904" s="81"/>
    </row>
    <row r="905" spans="1:30" ht="12.75" customHeight="1">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c r="AA905" s="81"/>
      <c r="AB905" s="81"/>
      <c r="AC905" s="81"/>
      <c r="AD905" s="81"/>
    </row>
    <row r="906" spans="1:30" ht="12.75" customHeight="1">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c r="AA906" s="81"/>
      <c r="AB906" s="81"/>
      <c r="AC906" s="81"/>
      <c r="AD906" s="81"/>
    </row>
    <row r="907" spans="1:30" ht="12.75" customHeight="1">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c r="AA907" s="81"/>
      <c r="AB907" s="81"/>
      <c r="AC907" s="81"/>
      <c r="AD907" s="81"/>
    </row>
    <row r="908" spans="1:30" ht="12.75" customHeight="1">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c r="AA908" s="81"/>
      <c r="AB908" s="81"/>
      <c r="AC908" s="81"/>
      <c r="AD908" s="81"/>
    </row>
    <row r="909" spans="1:30" ht="12.75" customHeight="1">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c r="AA909" s="81"/>
      <c r="AB909" s="81"/>
      <c r="AC909" s="81"/>
      <c r="AD909" s="81"/>
    </row>
    <row r="910" spans="1:30" ht="12.75" customHeight="1">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c r="AA910" s="81"/>
      <c r="AB910" s="81"/>
      <c r="AC910" s="81"/>
      <c r="AD910" s="81"/>
    </row>
    <row r="911" spans="1:30" ht="12.75" customHeight="1">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c r="AA911" s="81"/>
      <c r="AB911" s="81"/>
      <c r="AC911" s="81"/>
      <c r="AD911" s="81"/>
    </row>
    <row r="912" spans="1:30" ht="12.75" customHeight="1">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c r="AA912" s="81"/>
      <c r="AB912" s="81"/>
      <c r="AC912" s="81"/>
      <c r="AD912" s="81"/>
    </row>
    <row r="913" spans="1:30" ht="12.75" customHeight="1">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c r="AA913" s="81"/>
      <c r="AB913" s="81"/>
      <c r="AC913" s="81"/>
      <c r="AD913" s="81"/>
    </row>
    <row r="914" spans="1:30" ht="12.75" customHeight="1">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c r="AA914" s="81"/>
      <c r="AB914" s="81"/>
      <c r="AC914" s="81"/>
      <c r="AD914" s="81"/>
    </row>
    <row r="915" spans="1:30" ht="12.75" customHeight="1">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c r="AA915" s="81"/>
      <c r="AB915" s="81"/>
      <c r="AC915" s="81"/>
      <c r="AD915" s="81"/>
    </row>
    <row r="916" spans="1:30" ht="12.75" customHeight="1">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c r="AA916" s="81"/>
      <c r="AB916" s="81"/>
      <c r="AC916" s="81"/>
      <c r="AD916" s="81"/>
    </row>
    <row r="917" spans="1:30" ht="12.75" customHeight="1">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c r="AA917" s="81"/>
      <c r="AB917" s="81"/>
      <c r="AC917" s="81"/>
      <c r="AD917" s="81"/>
    </row>
    <row r="918" spans="1:30" ht="12.75" customHeight="1">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c r="AA918" s="81"/>
      <c r="AB918" s="81"/>
      <c r="AC918" s="81"/>
      <c r="AD918" s="81"/>
    </row>
    <row r="919" spans="1:30" ht="12.75" customHeight="1">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c r="AA919" s="81"/>
      <c r="AB919" s="81"/>
      <c r="AC919" s="81"/>
      <c r="AD919" s="81"/>
    </row>
    <row r="920" spans="1:30" ht="12.75" customHeight="1">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c r="AA920" s="81"/>
      <c r="AB920" s="81"/>
      <c r="AC920" s="81"/>
      <c r="AD920" s="81"/>
    </row>
    <row r="921" spans="1:30" ht="12.75" customHeight="1">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c r="AA921" s="81"/>
      <c r="AB921" s="81"/>
      <c r="AC921" s="81"/>
      <c r="AD921" s="81"/>
    </row>
    <row r="922" spans="1:30" ht="12.75" customHeight="1">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c r="AA922" s="81"/>
      <c r="AB922" s="81"/>
      <c r="AC922" s="81"/>
      <c r="AD922" s="81"/>
    </row>
    <row r="923" spans="1:30" ht="12.75" customHeight="1">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c r="AA923" s="81"/>
      <c r="AB923" s="81"/>
      <c r="AC923" s="81"/>
      <c r="AD923" s="81"/>
    </row>
    <row r="924" spans="1:30" ht="12.75" customHeight="1">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c r="AA924" s="81"/>
      <c r="AB924" s="81"/>
      <c r="AC924" s="81"/>
      <c r="AD924" s="81"/>
    </row>
    <row r="925" spans="1:30" ht="12.75" customHeight="1">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c r="AA925" s="81"/>
      <c r="AB925" s="81"/>
      <c r="AC925" s="81"/>
      <c r="AD925" s="81"/>
    </row>
    <row r="926" spans="1:30" ht="12.75" customHeight="1">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c r="AA926" s="81"/>
      <c r="AB926" s="81"/>
      <c r="AC926" s="81"/>
      <c r="AD926" s="81"/>
    </row>
    <row r="927" spans="1:30" ht="12.75" customHeight="1">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c r="AA927" s="81"/>
      <c r="AB927" s="81"/>
      <c r="AC927" s="81"/>
      <c r="AD927" s="81"/>
    </row>
    <row r="928" spans="1:30" ht="12.75" customHeight="1">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c r="AA928" s="81"/>
      <c r="AB928" s="81"/>
      <c r="AC928" s="81"/>
      <c r="AD928" s="81"/>
    </row>
    <row r="929" spans="1:30" ht="12.75" customHeight="1">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c r="AA929" s="81"/>
      <c r="AB929" s="81"/>
      <c r="AC929" s="81"/>
      <c r="AD929" s="81"/>
    </row>
    <row r="930" spans="1:30" ht="12.75" customHeight="1">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c r="AA930" s="81"/>
      <c r="AB930" s="81"/>
      <c r="AC930" s="81"/>
      <c r="AD930" s="81"/>
    </row>
    <row r="931" spans="1:30" ht="12.75" customHeight="1">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c r="AA931" s="81"/>
      <c r="AB931" s="81"/>
      <c r="AC931" s="81"/>
      <c r="AD931" s="81"/>
    </row>
    <row r="932" spans="1:30" ht="12.75" customHeight="1">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c r="AA932" s="81"/>
      <c r="AB932" s="81"/>
      <c r="AC932" s="81"/>
      <c r="AD932" s="81"/>
    </row>
    <row r="933" spans="1:30" ht="12.75" customHeight="1">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c r="AA933" s="81"/>
      <c r="AB933" s="81"/>
      <c r="AC933" s="81"/>
      <c r="AD933" s="81"/>
    </row>
    <row r="934" spans="1:30" ht="12.75" customHeight="1">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c r="AA934" s="81"/>
      <c r="AB934" s="81"/>
      <c r="AC934" s="81"/>
      <c r="AD934" s="81"/>
    </row>
    <row r="935" spans="1:30" ht="12.75" customHeight="1">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c r="AA935" s="81"/>
      <c r="AB935" s="81"/>
      <c r="AC935" s="81"/>
      <c r="AD935" s="81"/>
    </row>
    <row r="936" spans="1:30" ht="12.75" customHeight="1">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c r="AA936" s="81"/>
      <c r="AB936" s="81"/>
      <c r="AC936" s="81"/>
      <c r="AD936" s="81"/>
    </row>
    <row r="937" spans="1:30" ht="12.75" customHeight="1">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c r="AA937" s="81"/>
      <c r="AB937" s="81"/>
      <c r="AC937" s="81"/>
      <c r="AD937" s="81"/>
    </row>
    <row r="938" spans="1:30" ht="12.75" customHeight="1">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c r="AA938" s="81"/>
      <c r="AB938" s="81"/>
      <c r="AC938" s="81"/>
      <c r="AD938" s="81"/>
    </row>
    <row r="939" spans="1:30" ht="12.75" customHeight="1">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c r="AA939" s="81"/>
      <c r="AB939" s="81"/>
      <c r="AC939" s="81"/>
      <c r="AD939" s="81"/>
    </row>
    <row r="940" spans="1:30" ht="12.75" customHeight="1">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c r="AA940" s="81"/>
      <c r="AB940" s="81"/>
      <c r="AC940" s="81"/>
      <c r="AD940" s="81"/>
    </row>
    <row r="941" spans="1:30" ht="12.75" customHeight="1">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c r="AA941" s="81"/>
      <c r="AB941" s="81"/>
      <c r="AC941" s="81"/>
      <c r="AD941" s="81"/>
    </row>
    <row r="942" spans="1:30" ht="12.75" customHeight="1">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c r="AA942" s="81"/>
      <c r="AB942" s="81"/>
      <c r="AC942" s="81"/>
      <c r="AD942" s="81"/>
    </row>
    <row r="943" spans="1:30" ht="12.75" customHeight="1">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c r="AA943" s="81"/>
      <c r="AB943" s="81"/>
      <c r="AC943" s="81"/>
      <c r="AD943" s="81"/>
    </row>
    <row r="944" spans="1:30" ht="12.75" customHeight="1">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c r="AA944" s="81"/>
      <c r="AB944" s="81"/>
      <c r="AC944" s="81"/>
      <c r="AD944" s="81"/>
    </row>
    <row r="945" spans="1:30" ht="12.75" customHeight="1">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c r="AA945" s="81"/>
      <c r="AB945" s="81"/>
      <c r="AC945" s="81"/>
      <c r="AD945" s="81"/>
    </row>
    <row r="946" spans="1:30" ht="12.75" customHeight="1">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c r="AA946" s="81"/>
      <c r="AB946" s="81"/>
      <c r="AC946" s="81"/>
      <c r="AD946" s="81"/>
    </row>
    <row r="947" spans="1:30" ht="12.75" customHeight="1">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c r="AA947" s="81"/>
      <c r="AB947" s="81"/>
      <c r="AC947" s="81"/>
      <c r="AD947" s="81"/>
    </row>
    <row r="948" spans="1:30" ht="12.75" customHeight="1">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c r="AA948" s="81"/>
      <c r="AB948" s="81"/>
      <c r="AC948" s="81"/>
      <c r="AD948" s="81"/>
    </row>
    <row r="949" spans="1:30" ht="12.75" customHeight="1">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c r="AA949" s="81"/>
      <c r="AB949" s="81"/>
      <c r="AC949" s="81"/>
      <c r="AD949" s="81"/>
    </row>
    <row r="950" spans="1:30" ht="12.75" customHeight="1">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c r="AA950" s="81"/>
      <c r="AB950" s="81"/>
      <c r="AC950" s="81"/>
      <c r="AD950" s="81"/>
    </row>
    <row r="951" spans="1:30" ht="12.75" customHeight="1">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c r="AA951" s="81"/>
      <c r="AB951" s="81"/>
      <c r="AC951" s="81"/>
      <c r="AD951" s="81"/>
    </row>
    <row r="952" spans="1:30" ht="12.75" customHeight="1">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c r="AA952" s="81"/>
      <c r="AB952" s="81"/>
      <c r="AC952" s="81"/>
      <c r="AD952" s="81"/>
    </row>
    <row r="953" spans="1:30" ht="12.75" customHeight="1">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c r="AA953" s="81"/>
      <c r="AB953" s="81"/>
      <c r="AC953" s="81"/>
      <c r="AD953" s="81"/>
    </row>
    <row r="954" spans="1:30" ht="12.75" customHeight="1">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c r="AA954" s="81"/>
      <c r="AB954" s="81"/>
      <c r="AC954" s="81"/>
      <c r="AD954" s="81"/>
    </row>
    <row r="955" spans="1:30" ht="12.75" customHeight="1">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c r="AA955" s="81"/>
      <c r="AB955" s="81"/>
      <c r="AC955" s="81"/>
      <c r="AD955" s="81"/>
    </row>
    <row r="956" spans="1:30" ht="12.75" customHeight="1">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c r="AA956" s="81"/>
      <c r="AB956" s="81"/>
      <c r="AC956" s="81"/>
      <c r="AD956" s="81"/>
    </row>
    <row r="957" spans="1:30" ht="12.75" customHeight="1">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c r="AA957" s="81"/>
      <c r="AB957" s="81"/>
      <c r="AC957" s="81"/>
      <c r="AD957" s="81"/>
    </row>
    <row r="958" spans="1:30" ht="12.75" customHeight="1">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c r="AA958" s="81"/>
      <c r="AB958" s="81"/>
      <c r="AC958" s="81"/>
      <c r="AD958" s="81"/>
    </row>
    <row r="959" spans="1:30" ht="12.75" customHeight="1">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c r="AA959" s="81"/>
      <c r="AB959" s="81"/>
      <c r="AC959" s="81"/>
      <c r="AD959" s="81"/>
    </row>
    <row r="960" spans="1:30" ht="12.75" customHeight="1">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c r="AA960" s="81"/>
      <c r="AB960" s="81"/>
      <c r="AC960" s="81"/>
      <c r="AD960" s="81"/>
    </row>
    <row r="961" spans="1:30" ht="12.75" customHeight="1">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c r="AA961" s="81"/>
      <c r="AB961" s="81"/>
      <c r="AC961" s="81"/>
      <c r="AD961" s="81"/>
    </row>
    <row r="962" spans="1:30" ht="12.75" customHeight="1">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c r="AA962" s="81"/>
      <c r="AB962" s="81"/>
      <c r="AC962" s="81"/>
      <c r="AD962" s="81"/>
    </row>
    <row r="963" spans="1:30" ht="12.75" customHeight="1">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c r="AA963" s="81"/>
      <c r="AB963" s="81"/>
      <c r="AC963" s="81"/>
      <c r="AD963" s="81"/>
    </row>
    <row r="964" spans="1:30" ht="12.75" customHeight="1">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c r="AA964" s="81"/>
      <c r="AB964" s="81"/>
      <c r="AC964" s="81"/>
      <c r="AD964" s="81"/>
    </row>
    <row r="965" spans="1:30" ht="12.75" customHeight="1">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c r="AA965" s="81"/>
      <c r="AB965" s="81"/>
      <c r="AC965" s="81"/>
      <c r="AD965" s="81"/>
    </row>
    <row r="966" spans="1:30" ht="12.75" customHeight="1">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c r="AA966" s="81"/>
      <c r="AB966" s="81"/>
      <c r="AC966" s="81"/>
      <c r="AD966" s="81"/>
    </row>
    <row r="967" spans="1:30" ht="12.75" customHeight="1">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c r="AA967" s="81"/>
      <c r="AB967" s="81"/>
      <c r="AC967" s="81"/>
      <c r="AD967" s="81"/>
    </row>
    <row r="968" spans="1:30" ht="12.75" customHeight="1">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c r="AA968" s="81"/>
      <c r="AB968" s="81"/>
      <c r="AC968" s="81"/>
      <c r="AD968" s="81"/>
    </row>
    <row r="969" spans="1:30" ht="12.75" customHeight="1">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c r="AA969" s="81"/>
      <c r="AB969" s="81"/>
      <c r="AC969" s="81"/>
      <c r="AD969" s="81"/>
    </row>
    <row r="970" spans="1:30" ht="12.75" customHeight="1">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c r="AA970" s="81"/>
      <c r="AB970" s="81"/>
      <c r="AC970" s="81"/>
      <c r="AD970" s="81"/>
    </row>
    <row r="971" spans="1:30" ht="12.75" customHeight="1">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c r="AA971" s="81"/>
      <c r="AB971" s="81"/>
      <c r="AC971" s="81"/>
      <c r="AD971" s="81"/>
    </row>
    <row r="972" spans="1:30" ht="12.75" customHeight="1">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c r="AA972" s="81"/>
      <c r="AB972" s="81"/>
      <c r="AC972" s="81"/>
      <c r="AD972" s="81"/>
    </row>
    <row r="973" spans="1:30" ht="12.75" customHeight="1">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c r="AA973" s="81"/>
      <c r="AB973" s="81"/>
      <c r="AC973" s="81"/>
      <c r="AD973" s="81"/>
    </row>
    <row r="974" spans="1:30" ht="12.75" customHeight="1">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c r="AA974" s="81"/>
      <c r="AB974" s="81"/>
      <c r="AC974" s="81"/>
      <c r="AD974" s="81"/>
    </row>
    <row r="975" spans="1:30" ht="12.75" customHeight="1">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c r="AA975" s="81"/>
      <c r="AB975" s="81"/>
      <c r="AC975" s="81"/>
      <c r="AD975" s="81"/>
    </row>
    <row r="976" spans="1:30" ht="12.75" customHeight="1">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c r="AA976" s="81"/>
      <c r="AB976" s="81"/>
      <c r="AC976" s="81"/>
      <c r="AD976" s="81"/>
    </row>
    <row r="977" spans="1:30" ht="12.75" customHeight="1">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c r="AA977" s="81"/>
      <c r="AB977" s="81"/>
      <c r="AC977" s="81"/>
      <c r="AD977" s="81"/>
    </row>
    <row r="978" spans="1:30" ht="12.75" customHeight="1">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c r="AA978" s="81"/>
      <c r="AB978" s="81"/>
      <c r="AC978" s="81"/>
      <c r="AD978" s="81"/>
    </row>
    <row r="979" spans="1:30" ht="12.75" customHeight="1">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c r="AA979" s="81"/>
      <c r="AB979" s="81"/>
      <c r="AC979" s="81"/>
      <c r="AD979" s="81"/>
    </row>
    <row r="980" spans="1:30" ht="12.75" customHeight="1">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c r="AA980" s="81"/>
      <c r="AB980" s="81"/>
      <c r="AC980" s="81"/>
      <c r="AD980" s="81"/>
    </row>
    <row r="981" spans="1:30" ht="12.75" customHeight="1">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c r="AA981" s="81"/>
      <c r="AB981" s="81"/>
      <c r="AC981" s="81"/>
      <c r="AD981" s="81"/>
    </row>
    <row r="982" spans="1:30" ht="12.75" customHeight="1">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c r="AA982" s="81"/>
      <c r="AB982" s="81"/>
      <c r="AC982" s="81"/>
      <c r="AD982" s="81"/>
    </row>
    <row r="983" spans="1:30" ht="12.75" customHeight="1">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c r="AA983" s="81"/>
      <c r="AB983" s="81"/>
      <c r="AC983" s="81"/>
      <c r="AD983" s="81"/>
    </row>
    <row r="984" spans="1:30" ht="12.75" customHeight="1">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c r="AA984" s="81"/>
      <c r="AB984" s="81"/>
      <c r="AC984" s="81"/>
      <c r="AD984" s="81"/>
    </row>
    <row r="985" spans="1:30" ht="12.75" customHeight="1">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c r="AA985" s="81"/>
      <c r="AB985" s="81"/>
      <c r="AC985" s="81"/>
      <c r="AD985" s="81"/>
    </row>
    <row r="986" spans="1:30" ht="12.75" customHeight="1">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c r="AA986" s="81"/>
      <c r="AB986" s="81"/>
      <c r="AC986" s="81"/>
      <c r="AD986" s="81"/>
    </row>
    <row r="987" spans="1:30" ht="12.75" customHeight="1">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c r="AA987" s="81"/>
      <c r="AB987" s="81"/>
      <c r="AC987" s="81"/>
      <c r="AD987" s="81"/>
    </row>
    <row r="988" spans="1:30" ht="12.75" customHeight="1">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c r="AA988" s="81"/>
      <c r="AB988" s="81"/>
      <c r="AC988" s="81"/>
      <c r="AD988" s="81"/>
    </row>
    <row r="989" spans="1:30" ht="12.75" customHeight="1">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c r="AA989" s="81"/>
      <c r="AB989" s="81"/>
      <c r="AC989" s="81"/>
      <c r="AD989" s="81"/>
    </row>
    <row r="990" spans="1:30" ht="12.75" customHeight="1">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c r="AA990" s="81"/>
      <c r="AB990" s="81"/>
      <c r="AC990" s="81"/>
      <c r="AD990" s="81"/>
    </row>
    <row r="991" spans="1:30" ht="12.75" customHeight="1">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c r="AA991" s="81"/>
      <c r="AB991" s="81"/>
      <c r="AC991" s="81"/>
      <c r="AD991" s="81"/>
    </row>
    <row r="992" spans="1:30" ht="12.75" customHeight="1">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c r="AA992" s="81"/>
      <c r="AB992" s="81"/>
      <c r="AC992" s="81"/>
      <c r="AD992" s="81"/>
    </row>
    <row r="993" spans="1:30" ht="12.75" customHeight="1">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c r="AA993" s="81"/>
      <c r="AB993" s="81"/>
      <c r="AC993" s="81"/>
      <c r="AD993" s="81"/>
    </row>
    <row r="994" spans="1:30" ht="12.75" customHeight="1">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c r="AA994" s="81"/>
      <c r="AB994" s="81"/>
      <c r="AC994" s="81"/>
      <c r="AD994" s="81"/>
    </row>
    <row r="995" spans="1:30" ht="12.75" customHeight="1">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c r="AA995" s="81"/>
      <c r="AB995" s="81"/>
      <c r="AC995" s="81"/>
      <c r="AD995" s="81"/>
    </row>
    <row r="996" spans="1:30" ht="12.75" customHeight="1">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c r="AA996" s="81"/>
      <c r="AB996" s="81"/>
      <c r="AC996" s="81"/>
      <c r="AD996" s="81"/>
    </row>
    <row r="997" spans="1:30" ht="12.75" customHeight="1">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c r="AA997" s="81"/>
      <c r="AB997" s="81"/>
      <c r="AC997" s="81"/>
      <c r="AD997" s="81"/>
    </row>
    <row r="998" spans="1:30" ht="12.75" customHeight="1">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c r="AA998" s="81"/>
      <c r="AB998" s="81"/>
      <c r="AC998" s="81"/>
      <c r="AD998" s="81"/>
    </row>
    <row r="999" spans="1:30" ht="12.75" customHeight="1">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c r="AA999" s="81"/>
      <c r="AB999" s="81"/>
      <c r="AC999" s="81"/>
      <c r="AD999" s="81"/>
    </row>
    <row r="1000" spans="1:30" ht="12.75" customHeight="1">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c r="AA1000" s="81"/>
      <c r="AB1000" s="81"/>
      <c r="AC1000" s="81"/>
      <c r="AD1000" s="81"/>
    </row>
    <row r="1001" spans="1:30" ht="12.75" customHeight="1">
      <c r="A1001" s="81"/>
      <c r="B1001" s="81"/>
      <c r="C1001" s="81"/>
      <c r="D1001" s="81"/>
      <c r="E1001" s="81"/>
      <c r="F1001" s="81"/>
      <c r="G1001" s="81"/>
      <c r="H1001" s="81"/>
      <c r="I1001" s="81"/>
      <c r="J1001" s="81"/>
      <c r="K1001" s="81"/>
      <c r="L1001" s="81"/>
      <c r="M1001" s="81"/>
      <c r="N1001" s="81"/>
      <c r="O1001" s="81"/>
      <c r="P1001" s="81"/>
      <c r="Q1001" s="81"/>
      <c r="R1001" s="81"/>
      <c r="S1001" s="81"/>
      <c r="T1001" s="81"/>
      <c r="U1001" s="81"/>
      <c r="V1001" s="81"/>
      <c r="W1001" s="81"/>
      <c r="X1001" s="81"/>
      <c r="Y1001" s="81"/>
      <c r="Z1001" s="81"/>
      <c r="AA1001" s="81"/>
      <c r="AB1001" s="81"/>
      <c r="AC1001" s="81"/>
      <c r="AD1001" s="81"/>
    </row>
    <row r="1002" spans="1:30" ht="12.75" customHeight="1">
      <c r="A1002" s="81"/>
      <c r="B1002" s="81"/>
      <c r="C1002" s="81"/>
      <c r="D1002" s="81"/>
      <c r="E1002" s="81"/>
      <c r="F1002" s="81"/>
      <c r="G1002" s="81"/>
      <c r="H1002" s="81"/>
      <c r="I1002" s="81"/>
      <c r="J1002" s="81"/>
      <c r="K1002" s="81"/>
      <c r="L1002" s="81"/>
      <c r="M1002" s="81"/>
      <c r="N1002" s="81"/>
      <c r="O1002" s="81"/>
      <c r="P1002" s="81"/>
      <c r="Q1002" s="81"/>
      <c r="R1002" s="81"/>
      <c r="S1002" s="81"/>
      <c r="T1002" s="81"/>
      <c r="U1002" s="81"/>
      <c r="V1002" s="81"/>
      <c r="W1002" s="81"/>
      <c r="X1002" s="81"/>
      <c r="Y1002" s="81"/>
      <c r="Z1002" s="81"/>
      <c r="AA1002" s="81"/>
      <c r="AB1002" s="81"/>
      <c r="AC1002" s="81"/>
      <c r="AD1002" s="81"/>
    </row>
    <row r="1003" spans="1:30" ht="12.75" customHeight="1">
      <c r="A1003" s="81"/>
      <c r="B1003" s="81"/>
      <c r="C1003" s="81"/>
      <c r="D1003" s="81"/>
      <c r="E1003" s="81"/>
      <c r="F1003" s="81"/>
      <c r="G1003" s="81"/>
      <c r="H1003" s="81"/>
      <c r="I1003" s="81"/>
      <c r="J1003" s="81"/>
      <c r="K1003" s="81"/>
      <c r="L1003" s="81"/>
      <c r="M1003" s="81"/>
      <c r="N1003" s="81"/>
      <c r="O1003" s="81"/>
      <c r="P1003" s="81"/>
      <c r="Q1003" s="81"/>
      <c r="R1003" s="81"/>
      <c r="S1003" s="81"/>
      <c r="T1003" s="81"/>
      <c r="U1003" s="81"/>
      <c r="V1003" s="81"/>
      <c r="W1003" s="81"/>
      <c r="X1003" s="81"/>
      <c r="Y1003" s="81"/>
      <c r="Z1003" s="81"/>
      <c r="AA1003" s="81"/>
      <c r="AB1003" s="81"/>
      <c r="AC1003" s="81"/>
      <c r="AD1003" s="81"/>
    </row>
    <row r="1004" spans="1:30" ht="12.75" customHeight="1">
      <c r="A1004" s="81"/>
      <c r="B1004" s="81"/>
      <c r="C1004" s="81"/>
      <c r="D1004" s="81"/>
      <c r="E1004" s="81"/>
      <c r="F1004" s="81"/>
      <c r="G1004" s="81"/>
      <c r="H1004" s="81"/>
      <c r="I1004" s="81"/>
      <c r="J1004" s="81"/>
      <c r="K1004" s="81"/>
      <c r="L1004" s="81"/>
      <c r="M1004" s="81"/>
      <c r="N1004" s="81"/>
      <c r="O1004" s="81"/>
      <c r="P1004" s="81"/>
      <c r="Q1004" s="81"/>
      <c r="R1004" s="81"/>
      <c r="S1004" s="81"/>
      <c r="T1004" s="81"/>
      <c r="U1004" s="81"/>
      <c r="V1004" s="81"/>
      <c r="W1004" s="81"/>
      <c r="X1004" s="81"/>
      <c r="Y1004" s="81"/>
      <c r="Z1004" s="81"/>
      <c r="AA1004" s="81"/>
      <c r="AB1004" s="81"/>
      <c r="AC1004" s="81"/>
      <c r="AD1004" s="81"/>
    </row>
    <row r="1005" spans="1:30" ht="12.75" customHeight="1">
      <c r="A1005" s="81"/>
      <c r="B1005" s="81"/>
      <c r="C1005" s="81"/>
      <c r="D1005" s="81"/>
      <c r="E1005" s="81"/>
      <c r="F1005" s="81"/>
      <c r="G1005" s="81"/>
      <c r="H1005" s="81"/>
      <c r="I1005" s="81"/>
      <c r="J1005" s="81"/>
      <c r="K1005" s="81"/>
      <c r="L1005" s="81"/>
      <c r="M1005" s="81"/>
      <c r="N1005" s="81"/>
      <c r="O1005" s="81"/>
      <c r="P1005" s="81"/>
      <c r="Q1005" s="81"/>
      <c r="R1005" s="81"/>
      <c r="S1005" s="81"/>
      <c r="T1005" s="81"/>
      <c r="U1005" s="81"/>
      <c r="V1005" s="81"/>
      <c r="W1005" s="81"/>
      <c r="X1005" s="81"/>
      <c r="Y1005" s="81"/>
      <c r="Z1005" s="81"/>
      <c r="AA1005" s="81"/>
      <c r="AB1005" s="81"/>
      <c r="AC1005" s="81"/>
      <c r="AD1005" s="81"/>
    </row>
    <row r="1006" spans="1:30" ht="12.75" customHeight="1">
      <c r="A1006" s="81"/>
      <c r="B1006" s="81"/>
      <c r="C1006" s="81"/>
      <c r="D1006" s="81"/>
      <c r="E1006" s="81"/>
      <c r="F1006" s="81"/>
      <c r="G1006" s="81"/>
      <c r="H1006" s="81"/>
      <c r="I1006" s="81"/>
      <c r="J1006" s="81"/>
      <c r="K1006" s="81"/>
      <c r="L1006" s="81"/>
      <c r="M1006" s="81"/>
      <c r="N1006" s="81"/>
      <c r="O1006" s="81"/>
      <c r="P1006" s="81"/>
      <c r="Q1006" s="81"/>
      <c r="R1006" s="81"/>
      <c r="S1006" s="81"/>
      <c r="T1006" s="81"/>
      <c r="U1006" s="81"/>
      <c r="V1006" s="81"/>
      <c r="W1006" s="81"/>
      <c r="X1006" s="81"/>
      <c r="Y1006" s="81"/>
      <c r="Z1006" s="81"/>
      <c r="AA1006" s="81"/>
      <c r="AB1006" s="81"/>
      <c r="AC1006" s="81"/>
      <c r="AD1006" s="81"/>
    </row>
    <row r="1007" spans="1:30" ht="12.75" customHeight="1">
      <c r="A1007" s="81"/>
      <c r="B1007" s="81"/>
      <c r="C1007" s="81"/>
      <c r="D1007" s="81"/>
      <c r="E1007" s="81"/>
      <c r="F1007" s="81"/>
      <c r="G1007" s="81"/>
      <c r="H1007" s="81"/>
      <c r="I1007" s="81"/>
      <c r="J1007" s="81"/>
      <c r="K1007" s="81"/>
      <c r="L1007" s="81"/>
      <c r="M1007" s="81"/>
      <c r="N1007" s="81"/>
      <c r="O1007" s="81"/>
      <c r="P1007" s="81"/>
      <c r="Q1007" s="81"/>
      <c r="R1007" s="81"/>
      <c r="S1007" s="81"/>
      <c r="T1007" s="81"/>
      <c r="U1007" s="81"/>
      <c r="V1007" s="81"/>
      <c r="W1007" s="81"/>
      <c r="X1007" s="81"/>
      <c r="Y1007" s="81"/>
      <c r="Z1007" s="81"/>
      <c r="AA1007" s="81"/>
      <c r="AB1007" s="81"/>
      <c r="AC1007" s="81"/>
      <c r="AD1007" s="81"/>
    </row>
    <row r="1008" spans="1:30" ht="12.75" customHeight="1">
      <c r="A1008" s="81"/>
      <c r="B1008" s="81"/>
      <c r="C1008" s="81"/>
      <c r="D1008" s="81"/>
      <c r="E1008" s="81"/>
      <c r="F1008" s="81"/>
      <c r="G1008" s="81"/>
      <c r="H1008" s="81"/>
      <c r="I1008" s="81"/>
      <c r="J1008" s="81"/>
      <c r="K1008" s="81"/>
      <c r="L1008" s="81"/>
      <c r="M1008" s="81"/>
      <c r="N1008" s="81"/>
      <c r="O1008" s="81"/>
      <c r="P1008" s="81"/>
      <c r="Q1008" s="81"/>
      <c r="R1008" s="81"/>
      <c r="S1008" s="81"/>
      <c r="T1008" s="81"/>
      <c r="U1008" s="81"/>
      <c r="V1008" s="81"/>
      <c r="W1008" s="81"/>
      <c r="X1008" s="81"/>
      <c r="Y1008" s="81"/>
      <c r="Z1008" s="81"/>
      <c r="AA1008" s="81"/>
      <c r="AB1008" s="81"/>
      <c r="AC1008" s="81"/>
      <c r="AD1008" s="81"/>
    </row>
    <row r="1009" spans="1:30" ht="12.75" customHeight="1">
      <c r="A1009" s="81"/>
      <c r="B1009" s="81"/>
      <c r="C1009" s="81"/>
      <c r="D1009" s="81"/>
      <c r="E1009" s="81"/>
      <c r="F1009" s="81"/>
      <c r="G1009" s="81"/>
      <c r="H1009" s="81"/>
      <c r="I1009" s="81"/>
      <c r="J1009" s="81"/>
      <c r="K1009" s="81"/>
      <c r="L1009" s="81"/>
      <c r="M1009" s="81"/>
      <c r="N1009" s="81"/>
      <c r="O1009" s="81"/>
      <c r="P1009" s="81"/>
      <c r="Q1009" s="81"/>
      <c r="R1009" s="81"/>
      <c r="S1009" s="81"/>
      <c r="T1009" s="81"/>
      <c r="U1009" s="81"/>
      <c r="V1009" s="81"/>
      <c r="W1009" s="81"/>
      <c r="X1009" s="81"/>
      <c r="Y1009" s="81"/>
      <c r="Z1009" s="81"/>
      <c r="AA1009" s="81"/>
      <c r="AB1009" s="81"/>
      <c r="AC1009" s="81"/>
      <c r="AD1009" s="81"/>
    </row>
    <row r="1010" spans="1:30" ht="12.75" customHeight="1">
      <c r="A1010" s="81"/>
      <c r="B1010" s="81"/>
      <c r="C1010" s="81"/>
      <c r="D1010" s="81"/>
      <c r="E1010" s="81"/>
      <c r="F1010" s="81"/>
      <c r="G1010" s="81"/>
      <c r="H1010" s="81"/>
      <c r="I1010" s="81"/>
      <c r="J1010" s="81"/>
      <c r="K1010" s="81"/>
      <c r="L1010" s="81"/>
      <c r="M1010" s="81"/>
      <c r="N1010" s="81"/>
      <c r="O1010" s="81"/>
      <c r="P1010" s="81"/>
      <c r="Q1010" s="81"/>
      <c r="R1010" s="81"/>
      <c r="S1010" s="81"/>
      <c r="T1010" s="81"/>
      <c r="U1010" s="81"/>
      <c r="V1010" s="81"/>
      <c r="W1010" s="81"/>
      <c r="X1010" s="81"/>
      <c r="Y1010" s="81"/>
      <c r="Z1010" s="81"/>
      <c r="AA1010" s="81"/>
      <c r="AB1010" s="81"/>
      <c r="AC1010" s="81"/>
      <c r="AD1010" s="81"/>
    </row>
    <row r="1011" spans="1:30" ht="12.75" customHeight="1">
      <c r="A1011" s="81"/>
      <c r="B1011" s="81"/>
      <c r="C1011" s="81"/>
      <c r="D1011" s="81"/>
      <c r="E1011" s="81"/>
      <c r="F1011" s="81"/>
      <c r="G1011" s="81"/>
      <c r="H1011" s="81"/>
      <c r="I1011" s="81"/>
      <c r="J1011" s="81"/>
      <c r="K1011" s="81"/>
      <c r="L1011" s="81"/>
      <c r="M1011" s="81"/>
      <c r="N1011" s="81"/>
      <c r="O1011" s="81"/>
      <c r="P1011" s="81"/>
      <c r="Q1011" s="81"/>
      <c r="R1011" s="81"/>
      <c r="S1011" s="81"/>
      <c r="T1011" s="81"/>
      <c r="U1011" s="81"/>
      <c r="V1011" s="81"/>
      <c r="W1011" s="81"/>
      <c r="X1011" s="81"/>
      <c r="Y1011" s="81"/>
      <c r="Z1011" s="81"/>
      <c r="AA1011" s="81"/>
      <c r="AB1011" s="81"/>
      <c r="AC1011" s="81"/>
      <c r="AD1011" s="81"/>
    </row>
    <row r="1012" spans="1:30" ht="12.75" customHeight="1">
      <c r="A1012" s="81"/>
      <c r="B1012" s="81"/>
      <c r="C1012" s="81"/>
      <c r="D1012" s="81"/>
      <c r="E1012" s="81"/>
      <c r="F1012" s="81"/>
      <c r="G1012" s="81"/>
      <c r="H1012" s="81"/>
      <c r="I1012" s="81"/>
      <c r="J1012" s="81"/>
      <c r="K1012" s="81"/>
      <c r="L1012" s="81"/>
      <c r="M1012" s="81"/>
      <c r="N1012" s="81"/>
      <c r="O1012" s="81"/>
      <c r="P1012" s="81"/>
      <c r="Q1012" s="81"/>
      <c r="R1012" s="81"/>
      <c r="S1012" s="81"/>
      <c r="T1012" s="81"/>
      <c r="U1012" s="81"/>
      <c r="V1012" s="81"/>
      <c r="W1012" s="81"/>
      <c r="X1012" s="81"/>
      <c r="Y1012" s="81"/>
      <c r="Z1012" s="81"/>
      <c r="AA1012" s="81"/>
      <c r="AB1012" s="81"/>
      <c r="AC1012" s="81"/>
      <c r="AD1012" s="81"/>
    </row>
    <row r="1013" spans="1:30" ht="12.75" customHeight="1">
      <c r="A1013" s="81"/>
      <c r="B1013" s="81"/>
      <c r="C1013" s="81"/>
      <c r="D1013" s="81"/>
      <c r="E1013" s="81"/>
      <c r="F1013" s="81"/>
      <c r="G1013" s="81"/>
      <c r="H1013" s="81"/>
      <c r="I1013" s="81"/>
      <c r="J1013" s="81"/>
      <c r="K1013" s="81"/>
      <c r="L1013" s="81"/>
      <c r="M1013" s="81"/>
      <c r="N1013" s="81"/>
      <c r="O1013" s="81"/>
      <c r="P1013" s="81"/>
      <c r="Q1013" s="81"/>
      <c r="R1013" s="81"/>
      <c r="S1013" s="81"/>
      <c r="T1013" s="81"/>
      <c r="U1013" s="81"/>
      <c r="V1013" s="81"/>
      <c r="W1013" s="81"/>
      <c r="X1013" s="81"/>
      <c r="Y1013" s="81"/>
      <c r="Z1013" s="81"/>
      <c r="AA1013" s="81"/>
      <c r="AB1013" s="81"/>
      <c r="AC1013" s="81"/>
      <c r="AD1013" s="81"/>
    </row>
    <row r="1014" spans="1:30" ht="12.75" customHeight="1">
      <c r="A1014" s="81"/>
      <c r="B1014" s="81"/>
      <c r="C1014" s="81"/>
      <c r="D1014" s="81"/>
      <c r="E1014" s="81"/>
      <c r="F1014" s="81"/>
      <c r="G1014" s="81"/>
      <c r="H1014" s="81"/>
      <c r="I1014" s="81"/>
      <c r="J1014" s="81"/>
      <c r="K1014" s="81"/>
      <c r="L1014" s="81"/>
      <c r="M1014" s="81"/>
      <c r="N1014" s="81"/>
      <c r="O1014" s="81"/>
      <c r="P1014" s="81"/>
      <c r="Q1014" s="81"/>
      <c r="R1014" s="81"/>
      <c r="S1014" s="81"/>
      <c r="T1014" s="81"/>
      <c r="U1014" s="81"/>
      <c r="V1014" s="81"/>
      <c r="W1014" s="81"/>
      <c r="X1014" s="81"/>
      <c r="Y1014" s="81"/>
      <c r="Z1014" s="81"/>
      <c r="AA1014" s="81"/>
      <c r="AB1014" s="81"/>
      <c r="AC1014" s="81"/>
      <c r="AD1014" s="81"/>
    </row>
    <row r="1015" spans="1:30" ht="12.75" customHeight="1">
      <c r="A1015" s="81"/>
      <c r="B1015" s="81"/>
      <c r="C1015" s="81"/>
      <c r="D1015" s="81"/>
      <c r="E1015" s="81"/>
      <c r="F1015" s="81"/>
      <c r="G1015" s="81"/>
      <c r="H1015" s="81"/>
      <c r="I1015" s="81"/>
      <c r="J1015" s="81"/>
      <c r="K1015" s="81"/>
      <c r="L1015" s="81"/>
      <c r="M1015" s="81"/>
      <c r="N1015" s="81"/>
      <c r="O1015" s="81"/>
      <c r="P1015" s="81"/>
      <c r="Q1015" s="81"/>
      <c r="R1015" s="81"/>
      <c r="S1015" s="81"/>
      <c r="T1015" s="81"/>
      <c r="U1015" s="81"/>
      <c r="V1015" s="81"/>
      <c r="W1015" s="81"/>
      <c r="X1015" s="81"/>
      <c r="Y1015" s="81"/>
      <c r="Z1015" s="81"/>
      <c r="AA1015" s="81"/>
      <c r="AB1015" s="81"/>
      <c r="AC1015" s="81"/>
      <c r="AD1015" s="81"/>
    </row>
    <row r="1016" spans="1:30" ht="12.75" customHeight="1">
      <c r="A1016" s="81"/>
      <c r="B1016" s="81"/>
      <c r="C1016" s="81"/>
      <c r="D1016" s="81"/>
      <c r="E1016" s="81"/>
      <c r="F1016" s="81"/>
      <c r="G1016" s="81"/>
      <c r="H1016" s="81"/>
      <c r="I1016" s="81"/>
      <c r="J1016" s="81"/>
      <c r="K1016" s="81"/>
      <c r="L1016" s="81"/>
      <c r="M1016" s="81"/>
      <c r="N1016" s="81"/>
      <c r="O1016" s="81"/>
      <c r="P1016" s="81"/>
      <c r="Q1016" s="81"/>
      <c r="R1016" s="81"/>
      <c r="S1016" s="81"/>
      <c r="T1016" s="81"/>
      <c r="U1016" s="81"/>
      <c r="V1016" s="81"/>
      <c r="W1016" s="81"/>
      <c r="X1016" s="81"/>
      <c r="Y1016" s="81"/>
      <c r="Z1016" s="81"/>
      <c r="AA1016" s="81"/>
      <c r="AB1016" s="81"/>
      <c r="AC1016" s="81"/>
      <c r="AD1016" s="81"/>
    </row>
    <row r="1017" spans="1:30" ht="15" customHeight="1">
      <c r="C1017" s="81"/>
    </row>
  </sheetData>
  <mergeCells count="111">
    <mergeCell ref="B60:B66"/>
    <mergeCell ref="D65:D66"/>
    <mergeCell ref="E65:E66"/>
    <mergeCell ref="F65:F66"/>
    <mergeCell ref="G65:G66"/>
    <mergeCell ref="H65:H66"/>
    <mergeCell ref="I65:I66"/>
    <mergeCell ref="B67:B71"/>
    <mergeCell ref="G67:G68"/>
    <mergeCell ref="D70:D71"/>
    <mergeCell ref="E70:E71"/>
    <mergeCell ref="F70:F71"/>
    <mergeCell ref="G70:G71"/>
    <mergeCell ref="H70:H71"/>
    <mergeCell ref="I70:I71"/>
    <mergeCell ref="B55:B59"/>
    <mergeCell ref="C56:C57"/>
    <mergeCell ref="D56:D57"/>
    <mergeCell ref="E56:E57"/>
    <mergeCell ref="F56:F57"/>
    <mergeCell ref="G56:G57"/>
    <mergeCell ref="H56:H57"/>
    <mergeCell ref="I56:I57"/>
    <mergeCell ref="D58:D59"/>
    <mergeCell ref="F58:F59"/>
    <mergeCell ref="G58:G59"/>
    <mergeCell ref="H58:H59"/>
    <mergeCell ref="I58:I59"/>
    <mergeCell ref="F50:F51"/>
    <mergeCell ref="G50:G51"/>
    <mergeCell ref="H50:H51"/>
    <mergeCell ref="I50:I51"/>
    <mergeCell ref="B52:B54"/>
    <mergeCell ref="D53:D54"/>
    <mergeCell ref="E53:E54"/>
    <mergeCell ref="F53:F54"/>
    <mergeCell ref="G53:G54"/>
    <mergeCell ref="H53:H54"/>
    <mergeCell ref="I53:I54"/>
    <mergeCell ref="A44:A71"/>
    <mergeCell ref="B44:B51"/>
    <mergeCell ref="C46:C47"/>
    <mergeCell ref="D46:D47"/>
    <mergeCell ref="D50:D51"/>
    <mergeCell ref="E50:E51"/>
    <mergeCell ref="E58:E59"/>
    <mergeCell ref="I39:I40"/>
    <mergeCell ref="B41:B43"/>
    <mergeCell ref="D42:D43"/>
    <mergeCell ref="E42:E43"/>
    <mergeCell ref="F42:F43"/>
    <mergeCell ref="G42:G43"/>
    <mergeCell ref="H42:H43"/>
    <mergeCell ref="I42:I43"/>
    <mergeCell ref="B36:B39"/>
    <mergeCell ref="D39:D40"/>
    <mergeCell ref="E39:E40"/>
    <mergeCell ref="F39:F40"/>
    <mergeCell ref="G39:G40"/>
    <mergeCell ref="H39:H40"/>
    <mergeCell ref="A16:A43"/>
    <mergeCell ref="B16:B19"/>
    <mergeCell ref="I16:I22"/>
    <mergeCell ref="H18:H19"/>
    <mergeCell ref="B20:B24"/>
    <mergeCell ref="H20:H21"/>
    <mergeCell ref="D14:F14"/>
    <mergeCell ref="G14:G15"/>
    <mergeCell ref="H14:H15"/>
    <mergeCell ref="I29:I30"/>
    <mergeCell ref="B31:B35"/>
    <mergeCell ref="D34:D35"/>
    <mergeCell ref="E34:E35"/>
    <mergeCell ref="F34:F35"/>
    <mergeCell ref="G34:G35"/>
    <mergeCell ref="H34:H35"/>
    <mergeCell ref="I34:I35"/>
    <mergeCell ref="I23:I24"/>
    <mergeCell ref="B25:B30"/>
    <mergeCell ref="C27:C28"/>
    <mergeCell ref="D27:D28"/>
    <mergeCell ref="E27:E28"/>
    <mergeCell ref="F27:F28"/>
    <mergeCell ref="E29:E30"/>
    <mergeCell ref="F29:F30"/>
    <mergeCell ref="G29:G30"/>
    <mergeCell ref="H29:H30"/>
    <mergeCell ref="B6:I6"/>
    <mergeCell ref="B7:C7"/>
    <mergeCell ref="D7:I7"/>
    <mergeCell ref="B8:C8"/>
    <mergeCell ref="D8:I8"/>
    <mergeCell ref="B9:C9"/>
    <mergeCell ref="D9:I9"/>
    <mergeCell ref="I14:I15"/>
    <mergeCell ref="K14:R61"/>
    <mergeCell ref="B15:C15"/>
    <mergeCell ref="E23:E24"/>
    <mergeCell ref="F23:F24"/>
    <mergeCell ref="G23:G24"/>
    <mergeCell ref="H23:H24"/>
    <mergeCell ref="B10:C10"/>
    <mergeCell ref="D10:I10"/>
    <mergeCell ref="B11:C13"/>
    <mergeCell ref="D11:I11"/>
    <mergeCell ref="D12:I12"/>
    <mergeCell ref="D13:I13"/>
    <mergeCell ref="D18:D19"/>
    <mergeCell ref="E18:E19"/>
    <mergeCell ref="F18:F19"/>
    <mergeCell ref="G18:G19"/>
  </mergeCells>
  <printOptions horizontalCentered="1"/>
  <pageMargins left="0.51181102362204722" right="0.51181102362204722" top="0.74803149606299213" bottom="0.74803149606299213" header="0" footer="0"/>
  <pageSetup scale="41" orientation="portrait" r:id="rId1"/>
  <rowBreaks count="1" manualBreakCount="1">
    <brk id="4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62"/>
  <sheetViews>
    <sheetView zoomScale="30" zoomScaleNormal="30" zoomScalePageLayoutView="50" workbookViewId="0">
      <selection activeCell="G10" sqref="G10"/>
    </sheetView>
  </sheetViews>
  <sheetFormatPr defaultColWidth="11" defaultRowHeight="14.25"/>
  <cols>
    <col min="1" max="1" width="11" style="4"/>
    <col min="2" max="2" width="31.125" style="4" customWidth="1"/>
    <col min="3" max="3" width="24" style="4" customWidth="1"/>
    <col min="4" max="4" width="18.75" style="4" customWidth="1"/>
    <col min="5" max="5" width="33.75" style="4" customWidth="1"/>
    <col min="6" max="6" width="63" style="4" customWidth="1"/>
    <col min="7" max="7" width="40.875" style="4" customWidth="1"/>
    <col min="8" max="8" width="26.375" style="4" customWidth="1"/>
    <col min="9" max="9" width="24.75" style="4" customWidth="1"/>
    <col min="10" max="10" width="36.375" style="4" customWidth="1"/>
    <col min="11" max="11" width="21.5" style="4" customWidth="1"/>
    <col min="12" max="12" width="24.25" style="4" customWidth="1"/>
    <col min="13" max="13" width="28.125" style="4" customWidth="1"/>
    <col min="14" max="14" width="49.375" style="4" customWidth="1"/>
    <col min="15" max="15" width="30.75" style="4" customWidth="1"/>
    <col min="16" max="16" width="37.625" style="4" customWidth="1"/>
    <col min="17" max="17" width="13" style="4" customWidth="1"/>
    <col min="18" max="18" width="22.25" style="4" customWidth="1"/>
    <col min="19" max="19" width="18.5" style="4" customWidth="1"/>
    <col min="20" max="20" width="27.25" style="4" customWidth="1"/>
    <col min="21" max="21" width="24.625" style="4" customWidth="1"/>
    <col min="22" max="22" width="21.625" style="4" customWidth="1"/>
    <col min="23" max="23" width="24" style="4" customWidth="1"/>
    <col min="24" max="24" width="29" style="4" customWidth="1"/>
    <col min="25" max="25" width="69" style="4" customWidth="1"/>
    <col min="26" max="26" width="80.75" style="4" customWidth="1"/>
    <col min="27" max="27" width="154.125" style="4" customWidth="1"/>
    <col min="28" max="28" width="93.125" style="4" customWidth="1"/>
    <col min="29" max="29" width="76.125" style="4" customWidth="1"/>
    <col min="30" max="30" width="38.875" style="4" customWidth="1"/>
    <col min="31" max="31" width="23" style="4" customWidth="1"/>
    <col min="32" max="32" width="25.125" style="4" customWidth="1"/>
    <col min="33" max="33" width="20.375" style="4" customWidth="1"/>
    <col min="34" max="34" width="27.875" style="4" customWidth="1"/>
    <col min="35" max="35" width="29.5" style="4" customWidth="1"/>
    <col min="36" max="36" width="22.625" style="4" customWidth="1"/>
    <col min="37" max="37" width="23.5" style="4" customWidth="1"/>
    <col min="38" max="38" width="10.375" style="4" customWidth="1"/>
    <col min="39" max="39" width="18" style="4" customWidth="1"/>
    <col min="40" max="40" width="16.875" style="4" customWidth="1"/>
    <col min="41" max="41" width="9.5" style="4" customWidth="1"/>
    <col min="42" max="42" width="27.25" style="4" customWidth="1"/>
    <col min="43" max="43" width="26" style="4" customWidth="1"/>
    <col min="44" max="44" width="17" style="4" customWidth="1"/>
    <col min="45" max="45" width="34" style="4" customWidth="1"/>
    <col min="46" max="46" width="28.5" style="4" customWidth="1"/>
    <col min="47" max="47" width="17.625" style="4" customWidth="1"/>
    <col min="48" max="48" width="22" style="4" customWidth="1"/>
    <col min="49" max="49" width="59" style="4" customWidth="1"/>
    <col min="50" max="16384" width="11" style="4"/>
  </cols>
  <sheetData>
    <row r="1" spans="1:50">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row>
    <row r="2" spans="1:50">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row>
    <row r="3" spans="1:50" ht="27">
      <c r="B3" s="368"/>
      <c r="C3" s="368"/>
      <c r="D3" s="369" t="s">
        <v>102</v>
      </c>
      <c r="E3" s="370"/>
      <c r="F3" s="370"/>
      <c r="G3" s="370"/>
      <c r="H3" s="255" t="s">
        <v>103</v>
      </c>
      <c r="I3" s="255"/>
      <c r="J3" s="256"/>
      <c r="K3" s="25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50" ht="39.75" customHeight="1">
      <c r="A4" s="26"/>
      <c r="B4" s="368"/>
      <c r="C4" s="368"/>
      <c r="D4" s="371"/>
      <c r="E4" s="372"/>
      <c r="F4" s="372"/>
      <c r="G4" s="372"/>
      <c r="H4" s="373" t="s">
        <v>104</v>
      </c>
      <c r="I4" s="374"/>
      <c r="J4" s="257"/>
      <c r="K4" s="257"/>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row>
    <row r="5" spans="1:50" ht="36.75" customHeight="1">
      <c r="A5" s="26"/>
      <c r="B5" s="368"/>
      <c r="C5" s="368"/>
      <c r="D5" s="369" t="s">
        <v>105</v>
      </c>
      <c r="E5" s="370"/>
      <c r="F5" s="370"/>
      <c r="G5" s="370"/>
      <c r="H5" s="258" t="s">
        <v>106</v>
      </c>
      <c r="I5" s="258"/>
      <c r="J5" s="257"/>
      <c r="K5" s="257"/>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row>
    <row r="6" spans="1:50" ht="27" customHeight="1">
      <c r="A6" s="26"/>
      <c r="B6" s="368"/>
      <c r="C6" s="368"/>
      <c r="D6" s="371"/>
      <c r="E6" s="372"/>
      <c r="F6" s="372"/>
      <c r="G6" s="372"/>
      <c r="H6" s="375" t="s">
        <v>107</v>
      </c>
      <c r="I6" s="376"/>
      <c r="J6" s="259"/>
      <c r="K6" s="259"/>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row>
    <row r="7" spans="1:50" ht="27">
      <c r="A7" s="26"/>
      <c r="B7" s="36"/>
      <c r="C7" s="36"/>
      <c r="D7" s="260"/>
      <c r="E7" s="260"/>
      <c r="F7" s="260"/>
      <c r="G7" s="260"/>
      <c r="H7" s="260"/>
      <c r="I7" s="260"/>
      <c r="J7" s="260"/>
      <c r="K7" s="261"/>
      <c r="L7" s="261"/>
      <c r="M7" s="261"/>
      <c r="N7" s="261"/>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row>
    <row r="8" spans="1:50" ht="27">
      <c r="A8" s="26"/>
      <c r="B8" s="36"/>
      <c r="C8" s="36"/>
      <c r="D8" s="260"/>
      <c r="E8" s="260"/>
      <c r="F8" s="260"/>
      <c r="G8" s="260"/>
      <c r="H8" s="260"/>
      <c r="I8" s="260"/>
      <c r="J8" s="260"/>
      <c r="K8" s="261"/>
      <c r="L8" s="261"/>
      <c r="M8" s="261"/>
      <c r="N8" s="261"/>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row>
    <row r="9" spans="1:50" ht="27">
      <c r="A9" s="26"/>
      <c r="B9" s="36"/>
      <c r="C9" s="36"/>
      <c r="D9" s="260"/>
      <c r="E9" s="260"/>
      <c r="F9" s="260"/>
      <c r="G9" s="260"/>
      <c r="H9" s="260"/>
      <c r="I9" s="260"/>
      <c r="J9" s="260"/>
      <c r="K9" s="261"/>
      <c r="L9" s="261"/>
      <c r="M9" s="261"/>
      <c r="N9" s="261"/>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row>
    <row r="10" spans="1:50" ht="66" customHeight="1">
      <c r="A10" s="26"/>
      <c r="B10" s="377" t="s">
        <v>108</v>
      </c>
      <c r="C10" s="377"/>
      <c r="D10" s="377"/>
      <c r="E10" s="377"/>
      <c r="F10" s="262" t="s">
        <v>109</v>
      </c>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row>
    <row r="11" spans="1:50" ht="37.5" customHeight="1">
      <c r="A11" s="26"/>
      <c r="B11" s="377" t="s">
        <v>110</v>
      </c>
      <c r="C11" s="377"/>
      <c r="D11" s="377"/>
      <c r="E11" s="377"/>
      <c r="F11" s="263">
        <v>1</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row>
    <row r="12" spans="1:50" ht="57" customHeight="1" thickBo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row>
    <row r="13" spans="1:50" ht="28.5" customHeight="1" thickBot="1">
      <c r="A13" s="26"/>
      <c r="B13" s="378" t="s">
        <v>111</v>
      </c>
      <c r="C13" s="380" t="s">
        <v>112</v>
      </c>
      <c r="D13" s="378" t="s">
        <v>113</v>
      </c>
      <c r="E13" s="382" t="s">
        <v>114</v>
      </c>
      <c r="F13" s="383"/>
      <c r="G13" s="384"/>
      <c r="H13" s="366" t="s">
        <v>115</v>
      </c>
      <c r="I13" s="391" t="s">
        <v>116</v>
      </c>
      <c r="J13" s="392"/>
      <c r="K13" s="392"/>
      <c r="L13" s="392"/>
      <c r="M13" s="392"/>
      <c r="N13" s="392"/>
      <c r="O13" s="392"/>
      <c r="P13" s="392"/>
      <c r="Q13" s="392"/>
      <c r="R13" s="392"/>
      <c r="S13" s="392"/>
      <c r="T13" s="393"/>
      <c r="U13" s="396" t="s">
        <v>117</v>
      </c>
      <c r="V13" s="398" t="s">
        <v>118</v>
      </c>
      <c r="W13" s="399" t="s">
        <v>119</v>
      </c>
      <c r="X13" s="400"/>
      <c r="Y13" s="400"/>
      <c r="Z13" s="400"/>
      <c r="AA13" s="400"/>
      <c r="AB13" s="400"/>
      <c r="AC13" s="401"/>
      <c r="AD13" s="401"/>
      <c r="AE13" s="401"/>
      <c r="AF13" s="401"/>
      <c r="AG13" s="401"/>
      <c r="AH13" s="401"/>
      <c r="AI13" s="401"/>
      <c r="AJ13" s="401"/>
      <c r="AK13" s="402" t="s">
        <v>120</v>
      </c>
      <c r="AL13" s="403"/>
      <c r="AM13" s="403"/>
      <c r="AN13" s="403"/>
      <c r="AO13" s="403"/>
      <c r="AP13" s="403"/>
      <c r="AQ13" s="403"/>
      <c r="AR13" s="404"/>
      <c r="AS13" s="388" t="s">
        <v>121</v>
      </c>
      <c r="AT13" s="388" t="s">
        <v>122</v>
      </c>
      <c r="AU13" s="388" t="s">
        <v>123</v>
      </c>
      <c r="AV13" s="388" t="s">
        <v>124</v>
      </c>
      <c r="AW13" s="388" t="s">
        <v>125</v>
      </c>
    </row>
    <row r="14" spans="1:50" ht="32.25" customHeight="1" thickBot="1">
      <c r="A14" s="26"/>
      <c r="B14" s="379"/>
      <c r="C14" s="381"/>
      <c r="D14" s="379"/>
      <c r="E14" s="385"/>
      <c r="F14" s="386"/>
      <c r="G14" s="387"/>
      <c r="H14" s="367"/>
      <c r="I14" s="390" t="s">
        <v>126</v>
      </c>
      <c r="J14" s="390"/>
      <c r="K14" s="390"/>
      <c r="L14" s="390"/>
      <c r="M14" s="391" t="s">
        <v>127</v>
      </c>
      <c r="N14" s="392"/>
      <c r="O14" s="392"/>
      <c r="P14" s="392"/>
      <c r="Q14" s="392"/>
      <c r="R14" s="392"/>
      <c r="S14" s="392"/>
      <c r="T14" s="393"/>
      <c r="U14" s="397"/>
      <c r="V14" s="394"/>
      <c r="W14" s="394" t="s">
        <v>128</v>
      </c>
      <c r="X14" s="394" t="s">
        <v>129</v>
      </c>
      <c r="Y14" s="394" t="s">
        <v>130</v>
      </c>
      <c r="Z14" s="395" t="s">
        <v>131</v>
      </c>
      <c r="AA14" s="430" t="s">
        <v>132</v>
      </c>
      <c r="AB14" s="431" t="s">
        <v>133</v>
      </c>
      <c r="AC14" s="432" t="s">
        <v>134</v>
      </c>
      <c r="AD14" s="434" t="s">
        <v>135</v>
      </c>
      <c r="AE14" s="414" t="s">
        <v>136</v>
      </c>
      <c r="AF14" s="416" t="s">
        <v>137</v>
      </c>
      <c r="AG14" s="417"/>
      <c r="AH14" s="417"/>
      <c r="AI14" s="417"/>
      <c r="AJ14" s="417"/>
      <c r="AK14" s="405"/>
      <c r="AL14" s="406"/>
      <c r="AM14" s="406"/>
      <c r="AN14" s="406"/>
      <c r="AO14" s="406"/>
      <c r="AP14" s="406"/>
      <c r="AQ14" s="406"/>
      <c r="AR14" s="407"/>
      <c r="AS14" s="389"/>
      <c r="AT14" s="389"/>
      <c r="AU14" s="389"/>
      <c r="AV14" s="389"/>
      <c r="AW14" s="389"/>
    </row>
    <row r="15" spans="1:50" ht="173.25" customHeight="1" thickBot="1">
      <c r="A15" s="26"/>
      <c r="B15" s="379"/>
      <c r="C15" s="381"/>
      <c r="D15" s="379"/>
      <c r="E15" s="137" t="s">
        <v>138</v>
      </c>
      <c r="F15" s="137" t="s">
        <v>139</v>
      </c>
      <c r="G15" s="137" t="s">
        <v>140</v>
      </c>
      <c r="H15" s="367"/>
      <c r="I15" s="148" t="s">
        <v>141</v>
      </c>
      <c r="J15" s="149" t="s">
        <v>142</v>
      </c>
      <c r="K15" s="150" t="s">
        <v>143</v>
      </c>
      <c r="L15" s="151" t="s">
        <v>144</v>
      </c>
      <c r="M15" s="137" t="s">
        <v>145</v>
      </c>
      <c r="N15" s="150" t="s">
        <v>146</v>
      </c>
      <c r="O15" s="150" t="s">
        <v>147</v>
      </c>
      <c r="P15" s="150" t="s">
        <v>148</v>
      </c>
      <c r="Q15" s="152" t="s">
        <v>146</v>
      </c>
      <c r="R15" s="153" t="s">
        <v>149</v>
      </c>
      <c r="S15" s="154" t="s">
        <v>150</v>
      </c>
      <c r="T15" s="155" t="s">
        <v>151</v>
      </c>
      <c r="U15" s="397"/>
      <c r="V15" s="394"/>
      <c r="W15" s="394"/>
      <c r="X15" s="394"/>
      <c r="Y15" s="394"/>
      <c r="Z15" s="395"/>
      <c r="AA15" s="430"/>
      <c r="AB15" s="431"/>
      <c r="AC15" s="433"/>
      <c r="AD15" s="435"/>
      <c r="AE15" s="415"/>
      <c r="AF15" s="156" t="s">
        <v>152</v>
      </c>
      <c r="AG15" s="246" t="s">
        <v>153</v>
      </c>
      <c r="AH15" s="246" t="s">
        <v>154</v>
      </c>
      <c r="AI15" s="246" t="s">
        <v>155</v>
      </c>
      <c r="AJ15" s="246" t="s">
        <v>134</v>
      </c>
      <c r="AK15" s="27" t="s">
        <v>156</v>
      </c>
      <c r="AL15" s="27"/>
      <c r="AM15" s="28" t="s">
        <v>157</v>
      </c>
      <c r="AN15" s="27" t="s">
        <v>158</v>
      </c>
      <c r="AO15" s="27"/>
      <c r="AP15" s="28" t="s">
        <v>159</v>
      </c>
      <c r="AQ15" s="28" t="s">
        <v>160</v>
      </c>
      <c r="AR15" s="29" t="s">
        <v>161</v>
      </c>
      <c r="AS15" s="389"/>
      <c r="AT15" s="389"/>
      <c r="AU15" s="389"/>
      <c r="AV15" s="389"/>
      <c r="AW15" s="389"/>
    </row>
    <row r="16" spans="1:50" ht="219" customHeight="1">
      <c r="A16" s="26"/>
      <c r="B16" s="418" t="s">
        <v>162</v>
      </c>
      <c r="C16" s="411" t="s">
        <v>163</v>
      </c>
      <c r="D16" s="411">
        <v>1</v>
      </c>
      <c r="E16" s="421" t="s">
        <v>164</v>
      </c>
      <c r="F16" s="421" t="s">
        <v>165</v>
      </c>
      <c r="G16" s="243" t="s">
        <v>166</v>
      </c>
      <c r="H16" s="411" t="s">
        <v>167</v>
      </c>
      <c r="I16" s="424">
        <v>2</v>
      </c>
      <c r="J16" s="427" t="s">
        <v>168</v>
      </c>
      <c r="K16" s="465">
        <v>0.2</v>
      </c>
      <c r="L16" s="472" t="s">
        <v>169</v>
      </c>
      <c r="M16" s="411" t="s">
        <v>170</v>
      </c>
      <c r="N16" s="459" t="str">
        <f>+IF(M16="","",IF(M16="N/A","",IF(OR(M16=$M$42,M16=$N$42),$L$42,IF(OR(M16=$M$43,M16=$N$43),$L$43,IF(OR(M16=$M$44,M16=$N$44),$L$44,IF(OR(M16=$M$45,M16=$N$45),$L$45,IF(OR(M16=$M$46,M16=$N$46),$L$46)))))))</f>
        <v/>
      </c>
      <c r="O16" s="408" t="str">
        <f>+IF(M16="","",IF(M16="N/A","",IF(OR(M16=$M$42,M16=$N$42),$K$42,IF(OR(M16=$M$43,M16=$N$43),$K$43,IF(OR(M16=$M$44,M16=$N$44),$K$44,IF(OR(M16=$M$45,M16=$N$45),$K$45,IF(OR(M16=$M$46,M16=$N$46),$K$46)))))))</f>
        <v/>
      </c>
      <c r="P16" s="411" t="s">
        <v>171</v>
      </c>
      <c r="Q16" s="459">
        <v>0.4</v>
      </c>
      <c r="R16" s="462" t="s">
        <v>172</v>
      </c>
      <c r="S16" s="465">
        <v>0.4</v>
      </c>
      <c r="T16" s="462" t="s">
        <v>173</v>
      </c>
      <c r="U16" s="468" t="s">
        <v>174</v>
      </c>
      <c r="V16" s="157">
        <v>1</v>
      </c>
      <c r="W16" s="471" t="s">
        <v>175</v>
      </c>
      <c r="X16" s="253" t="s">
        <v>176</v>
      </c>
      <c r="Y16" s="139" t="s">
        <v>177</v>
      </c>
      <c r="Z16" s="158" t="s">
        <v>178</v>
      </c>
      <c r="AA16" s="159" t="s">
        <v>179</v>
      </c>
      <c r="AB16" s="159" t="s">
        <v>180</v>
      </c>
      <c r="AC16" s="32" t="s">
        <v>181</v>
      </c>
      <c r="AD16" s="157" t="s">
        <v>182</v>
      </c>
      <c r="AE16" s="139" t="str">
        <f t="shared" ref="AE16:AE22" si="0">IF(OR(AD16="Preventivo",AD16="Detectivo"),"Probabilidad",IF(AD16="Correctivo","Impacto",""))</f>
        <v>Probabilidad</v>
      </c>
      <c r="AF16" s="139" t="s">
        <v>183</v>
      </c>
      <c r="AG16" s="139" t="str">
        <f t="shared" ref="AG16:AG22" si="1">IF(AND(AD16="Preventivo",AF16="Automático"),"50%",IF(AND(AD16="Preventivo",AF16="Manual"),"40%",IF(AND(AD16="Detectivo",AF16="Automático"),"40%",IF(AND(AD16="Detectivo",AF16="Manual"),"30%",IF(AND(AD16="Correctivo",AF16="Automático"),"35%",IF(AND(AD16="Correctivo",AF16="Manual"),"25%",""))))))</f>
        <v>30%</v>
      </c>
      <c r="AH16" s="139" t="s">
        <v>184</v>
      </c>
      <c r="AI16" s="139" t="s">
        <v>185</v>
      </c>
      <c r="AJ16" s="139" t="s">
        <v>186</v>
      </c>
      <c r="AK16" s="160">
        <f>IFERROR(IF(AE16="Probabilidad",(K16-(+K16*AG16)),IF(AE16="Impacto",KK16,"")),"")</f>
        <v>0.14000000000000001</v>
      </c>
      <c r="AL16" s="160">
        <f>+AK16</f>
        <v>0.14000000000000001</v>
      </c>
      <c r="AM16" s="203" t="str">
        <f t="shared" ref="AM16:AM22" si="2">IFERROR(IF(AK16="","",IF(AK16&lt;=0.2,"Muy Baja",IF(AK16&lt;=0.4,"Baja",IF(AK16&lt;=0.6,"Media",IF(AK16&lt;=0.8,"Alta","Muy Alta"))))),"")</f>
        <v>Muy Baja</v>
      </c>
      <c r="AN16" s="162">
        <f>IF(AE16='FORMULAS '!$G$60,S16-(S16*AG16),S16)</f>
        <v>0.4</v>
      </c>
      <c r="AO16" s="162">
        <f>+AN16</f>
        <v>0.4</v>
      </c>
      <c r="AP16" s="252" t="str">
        <f t="shared" ref="AP16:AP22" si="3">+IF(AN16="","",IF(AN16=$L$42,$K$42,IF(AN16=$L$43,$K$43,IF(AN16=$L$44,$K$44,IF(AN16=$L$45,$K$45,IF(AN16=$L$46,$K$46))))))</f>
        <v>Menor</v>
      </c>
      <c r="AQ16" s="203" t="s">
        <v>187</v>
      </c>
      <c r="AR16" s="446" t="s">
        <v>188</v>
      </c>
      <c r="AS16" s="449" t="s">
        <v>189</v>
      </c>
      <c r="AT16" s="450"/>
      <c r="AU16" s="450"/>
      <c r="AV16" s="451"/>
      <c r="AW16" s="455" t="s">
        <v>190</v>
      </c>
      <c r="AX16" s="26"/>
    </row>
    <row r="17" spans="1:50" ht="219" customHeight="1">
      <c r="A17" s="26"/>
      <c r="B17" s="419"/>
      <c r="C17" s="412"/>
      <c r="D17" s="412"/>
      <c r="E17" s="422"/>
      <c r="F17" s="422"/>
      <c r="G17" s="457" t="s">
        <v>191</v>
      </c>
      <c r="H17" s="412"/>
      <c r="I17" s="425"/>
      <c r="J17" s="428"/>
      <c r="K17" s="466"/>
      <c r="L17" s="473"/>
      <c r="M17" s="412"/>
      <c r="N17" s="460"/>
      <c r="O17" s="409"/>
      <c r="P17" s="412"/>
      <c r="Q17" s="460"/>
      <c r="R17" s="463"/>
      <c r="S17" s="466"/>
      <c r="T17" s="463"/>
      <c r="U17" s="469"/>
      <c r="V17" s="30">
        <v>2</v>
      </c>
      <c r="W17" s="438"/>
      <c r="X17" s="250" t="s">
        <v>176</v>
      </c>
      <c r="Y17" s="35" t="s">
        <v>192</v>
      </c>
      <c r="Z17" s="202" t="s">
        <v>193</v>
      </c>
      <c r="AA17" s="202" t="s">
        <v>194</v>
      </c>
      <c r="AB17" s="34" t="s">
        <v>195</v>
      </c>
      <c r="AC17" s="34" t="s">
        <v>196</v>
      </c>
      <c r="AD17" s="30" t="s">
        <v>182</v>
      </c>
      <c r="AE17" s="35" t="str">
        <f t="shared" si="0"/>
        <v>Probabilidad</v>
      </c>
      <c r="AF17" s="35" t="s">
        <v>183</v>
      </c>
      <c r="AG17" s="35" t="str">
        <f t="shared" si="1"/>
        <v>30%</v>
      </c>
      <c r="AH17" s="35" t="s">
        <v>184</v>
      </c>
      <c r="AI17" s="35" t="s">
        <v>185</v>
      </c>
      <c r="AJ17" s="35" t="s">
        <v>186</v>
      </c>
      <c r="AK17" s="161">
        <v>0.2</v>
      </c>
      <c r="AL17" s="161">
        <v>0.2</v>
      </c>
      <c r="AM17" s="201" t="str">
        <f t="shared" si="2"/>
        <v>Muy Baja</v>
      </c>
      <c r="AN17" s="33">
        <v>0.4</v>
      </c>
      <c r="AO17" s="33">
        <v>0.4</v>
      </c>
      <c r="AP17" s="204" t="str">
        <f t="shared" si="3"/>
        <v>Menor</v>
      </c>
      <c r="AQ17" s="201" t="s">
        <v>187</v>
      </c>
      <c r="AR17" s="447"/>
      <c r="AS17" s="452"/>
      <c r="AT17" s="453"/>
      <c r="AU17" s="453"/>
      <c r="AV17" s="454"/>
      <c r="AW17" s="456"/>
      <c r="AX17" s="26"/>
    </row>
    <row r="18" spans="1:50" ht="157.5" customHeight="1">
      <c r="A18" s="26"/>
      <c r="B18" s="419"/>
      <c r="C18" s="412"/>
      <c r="D18" s="412"/>
      <c r="E18" s="422"/>
      <c r="F18" s="422"/>
      <c r="G18" s="458"/>
      <c r="H18" s="412"/>
      <c r="I18" s="425"/>
      <c r="J18" s="428"/>
      <c r="K18" s="466"/>
      <c r="L18" s="473"/>
      <c r="M18" s="412"/>
      <c r="N18" s="460"/>
      <c r="O18" s="409"/>
      <c r="P18" s="412"/>
      <c r="Q18" s="460"/>
      <c r="R18" s="463"/>
      <c r="S18" s="466"/>
      <c r="T18" s="463"/>
      <c r="U18" s="469"/>
      <c r="V18" s="30">
        <v>3</v>
      </c>
      <c r="W18" s="438"/>
      <c r="X18" s="250" t="s">
        <v>176</v>
      </c>
      <c r="Y18" s="138" t="s">
        <v>197</v>
      </c>
      <c r="Z18" s="31" t="s">
        <v>198</v>
      </c>
      <c r="AA18" s="249" t="s">
        <v>199</v>
      </c>
      <c r="AB18" s="249" t="s">
        <v>200</v>
      </c>
      <c r="AC18" s="34" t="s">
        <v>201</v>
      </c>
      <c r="AD18" s="30" t="s">
        <v>182</v>
      </c>
      <c r="AE18" s="35" t="str">
        <f t="shared" si="0"/>
        <v>Probabilidad</v>
      </c>
      <c r="AF18" s="35" t="s">
        <v>183</v>
      </c>
      <c r="AG18" s="35" t="str">
        <f t="shared" si="1"/>
        <v>30%</v>
      </c>
      <c r="AH18" s="35" t="s">
        <v>184</v>
      </c>
      <c r="AI18" s="35" t="s">
        <v>185</v>
      </c>
      <c r="AJ18" s="35" t="s">
        <v>186</v>
      </c>
      <c r="AK18" s="161">
        <v>0.14000000000000001</v>
      </c>
      <c r="AL18" s="161">
        <f>+AK18</f>
        <v>0.14000000000000001</v>
      </c>
      <c r="AM18" s="201" t="str">
        <f t="shared" si="2"/>
        <v>Muy Baja</v>
      </c>
      <c r="AN18" s="33">
        <v>0.4</v>
      </c>
      <c r="AO18" s="33">
        <v>0.4</v>
      </c>
      <c r="AP18" s="204" t="str">
        <f t="shared" si="3"/>
        <v>Menor</v>
      </c>
      <c r="AQ18" s="201" t="s">
        <v>187</v>
      </c>
      <c r="AR18" s="447"/>
      <c r="AS18" s="452"/>
      <c r="AT18" s="453"/>
      <c r="AU18" s="453"/>
      <c r="AV18" s="454"/>
      <c r="AW18" s="456"/>
      <c r="AX18" s="26"/>
    </row>
    <row r="19" spans="1:50" ht="268.5" customHeight="1" thickBot="1">
      <c r="A19" s="436"/>
      <c r="B19" s="419"/>
      <c r="C19" s="413"/>
      <c r="D19" s="413"/>
      <c r="E19" s="423"/>
      <c r="F19" s="423"/>
      <c r="G19" s="215" t="s">
        <v>202</v>
      </c>
      <c r="H19" s="413"/>
      <c r="I19" s="426"/>
      <c r="J19" s="429"/>
      <c r="K19" s="467"/>
      <c r="L19" s="474"/>
      <c r="M19" s="413"/>
      <c r="N19" s="461"/>
      <c r="O19" s="410"/>
      <c r="P19" s="413"/>
      <c r="Q19" s="461"/>
      <c r="R19" s="464"/>
      <c r="S19" s="467"/>
      <c r="T19" s="464"/>
      <c r="U19" s="470"/>
      <c r="V19" s="216">
        <v>4</v>
      </c>
      <c r="W19" s="439"/>
      <c r="X19" s="251" t="s">
        <v>176</v>
      </c>
      <c r="Y19" s="215" t="s">
        <v>203</v>
      </c>
      <c r="Z19" s="217" t="s">
        <v>204</v>
      </c>
      <c r="AA19" s="215" t="s">
        <v>205</v>
      </c>
      <c r="AB19" s="215" t="s">
        <v>206</v>
      </c>
      <c r="AC19" s="218" t="s">
        <v>207</v>
      </c>
      <c r="AD19" s="216" t="s">
        <v>208</v>
      </c>
      <c r="AE19" s="219" t="str">
        <f t="shared" si="0"/>
        <v>Probabilidad</v>
      </c>
      <c r="AF19" s="219" t="s">
        <v>183</v>
      </c>
      <c r="AG19" s="219" t="str">
        <f t="shared" si="1"/>
        <v>40%</v>
      </c>
      <c r="AH19" s="219" t="s">
        <v>184</v>
      </c>
      <c r="AI19" s="219" t="s">
        <v>185</v>
      </c>
      <c r="AJ19" s="219" t="s">
        <v>186</v>
      </c>
      <c r="AK19" s="220">
        <v>0.06</v>
      </c>
      <c r="AL19" s="220">
        <f>+AK19</f>
        <v>0.06</v>
      </c>
      <c r="AM19" s="221" t="str">
        <f t="shared" si="2"/>
        <v>Muy Baja</v>
      </c>
      <c r="AN19" s="222">
        <v>0.4</v>
      </c>
      <c r="AO19" s="222">
        <v>0.4</v>
      </c>
      <c r="AP19" s="223" t="str">
        <f t="shared" si="3"/>
        <v>Menor</v>
      </c>
      <c r="AQ19" s="221" t="s">
        <v>187</v>
      </c>
      <c r="AR19" s="448"/>
      <c r="AS19" s="452"/>
      <c r="AT19" s="453"/>
      <c r="AU19" s="453"/>
      <c r="AV19" s="454"/>
      <c r="AW19" s="456"/>
      <c r="AX19" s="26"/>
    </row>
    <row r="20" spans="1:50" ht="291" customHeight="1" thickTop="1">
      <c r="A20" s="436"/>
      <c r="B20" s="419"/>
      <c r="C20" s="437" t="s">
        <v>163</v>
      </c>
      <c r="D20" s="440">
        <v>2</v>
      </c>
      <c r="E20" s="440" t="s">
        <v>164</v>
      </c>
      <c r="F20" s="443" t="s">
        <v>209</v>
      </c>
      <c r="G20" s="443" t="s">
        <v>210</v>
      </c>
      <c r="H20" s="440" t="s">
        <v>167</v>
      </c>
      <c r="I20" s="475">
        <v>1000</v>
      </c>
      <c r="J20" s="478" t="s">
        <v>211</v>
      </c>
      <c r="K20" s="481">
        <v>0.8</v>
      </c>
      <c r="L20" s="482" t="s">
        <v>212</v>
      </c>
      <c r="M20" s="437" t="s">
        <v>170</v>
      </c>
      <c r="N20" s="481"/>
      <c r="O20" s="488"/>
      <c r="P20" s="437" t="s">
        <v>213</v>
      </c>
      <c r="Q20" s="481">
        <v>0.6</v>
      </c>
      <c r="R20" s="489" t="s">
        <v>214</v>
      </c>
      <c r="S20" s="481">
        <v>0.6</v>
      </c>
      <c r="T20" s="489" t="s">
        <v>214</v>
      </c>
      <c r="U20" s="482" t="s">
        <v>215</v>
      </c>
      <c r="V20" s="241">
        <v>1</v>
      </c>
      <c r="W20" s="437" t="s">
        <v>216</v>
      </c>
      <c r="X20" s="224" t="s">
        <v>217</v>
      </c>
      <c r="Y20" s="244" t="s">
        <v>218</v>
      </c>
      <c r="Z20" s="239" t="s">
        <v>219</v>
      </c>
      <c r="AA20" s="244" t="s">
        <v>220</v>
      </c>
      <c r="AB20" s="244" t="s">
        <v>221</v>
      </c>
      <c r="AC20" s="207" t="s">
        <v>222</v>
      </c>
      <c r="AD20" s="206" t="s">
        <v>182</v>
      </c>
      <c r="AE20" s="206" t="str">
        <f t="shared" si="0"/>
        <v>Probabilidad</v>
      </c>
      <c r="AF20" s="206" t="s">
        <v>183</v>
      </c>
      <c r="AG20" s="241" t="str">
        <f t="shared" si="1"/>
        <v>30%</v>
      </c>
      <c r="AH20" s="206" t="s">
        <v>184</v>
      </c>
      <c r="AI20" s="206" t="s">
        <v>185</v>
      </c>
      <c r="AJ20" s="206" t="s">
        <v>186</v>
      </c>
      <c r="AK20" s="213">
        <v>0.56000000000000005</v>
      </c>
      <c r="AL20" s="213">
        <f>+AK20</f>
        <v>0.56000000000000005</v>
      </c>
      <c r="AM20" s="228" t="str">
        <f t="shared" si="2"/>
        <v>Media</v>
      </c>
      <c r="AN20" s="214">
        <v>0.6</v>
      </c>
      <c r="AO20" s="214">
        <v>0.6</v>
      </c>
      <c r="AP20" s="242" t="str">
        <f t="shared" si="3"/>
        <v xml:space="preserve">Moderado </v>
      </c>
      <c r="AQ20" s="226" t="s">
        <v>214</v>
      </c>
      <c r="AR20" s="493" t="s">
        <v>223</v>
      </c>
      <c r="AS20" s="496" t="s">
        <v>224</v>
      </c>
      <c r="AT20" s="496"/>
      <c r="AU20" s="496"/>
      <c r="AV20" s="496"/>
      <c r="AW20" s="485" t="s">
        <v>225</v>
      </c>
    </row>
    <row r="21" spans="1:50" ht="132.75" customHeight="1">
      <c r="A21" s="436"/>
      <c r="B21" s="419"/>
      <c r="C21" s="438"/>
      <c r="D21" s="441"/>
      <c r="E21" s="441"/>
      <c r="F21" s="444"/>
      <c r="G21" s="444"/>
      <c r="H21" s="441"/>
      <c r="I21" s="476"/>
      <c r="J21" s="479"/>
      <c r="K21" s="460"/>
      <c r="L21" s="483"/>
      <c r="M21" s="438"/>
      <c r="N21" s="460"/>
      <c r="O21" s="409"/>
      <c r="P21" s="438"/>
      <c r="Q21" s="460"/>
      <c r="R21" s="490"/>
      <c r="S21" s="460"/>
      <c r="T21" s="490"/>
      <c r="U21" s="483"/>
      <c r="V21" s="208">
        <v>2</v>
      </c>
      <c r="W21" s="492"/>
      <c r="X21" s="250" t="s">
        <v>216</v>
      </c>
      <c r="Y21" s="138" t="s">
        <v>226</v>
      </c>
      <c r="Z21" s="250" t="s">
        <v>227</v>
      </c>
      <c r="AA21" s="138" t="s">
        <v>228</v>
      </c>
      <c r="AB21" s="138" t="s">
        <v>229</v>
      </c>
      <c r="AC21" s="34" t="s">
        <v>230</v>
      </c>
      <c r="AD21" s="35" t="s">
        <v>182</v>
      </c>
      <c r="AE21" s="35" t="str">
        <f t="shared" si="0"/>
        <v>Probabilidad</v>
      </c>
      <c r="AF21" s="35" t="s">
        <v>183</v>
      </c>
      <c r="AG21" s="208" t="str">
        <f t="shared" si="1"/>
        <v>30%</v>
      </c>
      <c r="AH21" s="35" t="s">
        <v>184</v>
      </c>
      <c r="AI21" s="35" t="s">
        <v>185</v>
      </c>
      <c r="AJ21" s="35" t="s">
        <v>186</v>
      </c>
      <c r="AK21" s="161">
        <v>0.39</v>
      </c>
      <c r="AL21" s="161">
        <v>0.39</v>
      </c>
      <c r="AM21" s="230" t="str">
        <f t="shared" si="2"/>
        <v>Baja</v>
      </c>
      <c r="AN21" s="33">
        <v>0.6</v>
      </c>
      <c r="AO21" s="33">
        <v>0.6</v>
      </c>
      <c r="AP21" s="227" t="str">
        <f t="shared" si="3"/>
        <v xml:space="preserve">Moderado </v>
      </c>
      <c r="AQ21" s="229" t="s">
        <v>214</v>
      </c>
      <c r="AR21" s="494"/>
      <c r="AS21" s="496"/>
      <c r="AT21" s="496"/>
      <c r="AU21" s="496"/>
      <c r="AV21" s="496"/>
      <c r="AW21" s="486"/>
    </row>
    <row r="22" spans="1:50" ht="239.25" customHeight="1" thickBot="1">
      <c r="A22" s="436"/>
      <c r="B22" s="420"/>
      <c r="C22" s="439"/>
      <c r="D22" s="442"/>
      <c r="E22" s="442"/>
      <c r="F22" s="445"/>
      <c r="G22" s="445"/>
      <c r="H22" s="442"/>
      <c r="I22" s="477"/>
      <c r="J22" s="480"/>
      <c r="K22" s="461"/>
      <c r="L22" s="484"/>
      <c r="M22" s="439"/>
      <c r="N22" s="461"/>
      <c r="O22" s="410"/>
      <c r="P22" s="439"/>
      <c r="Q22" s="461"/>
      <c r="R22" s="491"/>
      <c r="S22" s="461"/>
      <c r="T22" s="491"/>
      <c r="U22" s="484"/>
      <c r="V22" s="235">
        <v>3</v>
      </c>
      <c r="W22" s="251" t="s">
        <v>175</v>
      </c>
      <c r="X22" s="251" t="s">
        <v>231</v>
      </c>
      <c r="Y22" s="215" t="s">
        <v>232</v>
      </c>
      <c r="Z22" s="240" t="s">
        <v>233</v>
      </c>
      <c r="AA22" s="245" t="s">
        <v>234</v>
      </c>
      <c r="AB22" s="215" t="s">
        <v>235</v>
      </c>
      <c r="AC22" s="218" t="s">
        <v>236</v>
      </c>
      <c r="AD22" s="219" t="s">
        <v>182</v>
      </c>
      <c r="AE22" s="219" t="str">
        <f t="shared" si="0"/>
        <v>Probabilidad</v>
      </c>
      <c r="AF22" s="219" t="s">
        <v>183</v>
      </c>
      <c r="AG22" s="219" t="str">
        <f t="shared" si="1"/>
        <v>30%</v>
      </c>
      <c r="AH22" s="219" t="s">
        <v>184</v>
      </c>
      <c r="AI22" s="219" t="s">
        <v>185</v>
      </c>
      <c r="AJ22" s="219" t="s">
        <v>186</v>
      </c>
      <c r="AK22" s="220">
        <v>0.27</v>
      </c>
      <c r="AL22" s="220">
        <f>+AK22</f>
        <v>0.27</v>
      </c>
      <c r="AM22" s="236" t="str">
        <f t="shared" si="2"/>
        <v>Baja</v>
      </c>
      <c r="AN22" s="222">
        <v>0.6</v>
      </c>
      <c r="AO22" s="222">
        <v>0.6</v>
      </c>
      <c r="AP22" s="237" t="str">
        <f t="shared" si="3"/>
        <v xml:space="preserve">Moderado </v>
      </c>
      <c r="AQ22" s="238" t="s">
        <v>214</v>
      </c>
      <c r="AR22" s="495"/>
      <c r="AS22" s="497"/>
      <c r="AT22" s="497"/>
      <c r="AU22" s="497"/>
      <c r="AV22" s="497"/>
      <c r="AW22" s="487"/>
    </row>
    <row r="23" spans="1:50" ht="132.75" customHeight="1" thickTop="1">
      <c r="A23" s="26"/>
      <c r="B23" s="36"/>
      <c r="C23" s="37"/>
      <c r="D23" s="37"/>
      <c r="E23" s="37"/>
      <c r="F23" s="37"/>
      <c r="G23" s="37"/>
      <c r="H23" s="37"/>
      <c r="I23" s="38"/>
      <c r="K23" s="40"/>
      <c r="L23" s="225"/>
      <c r="M23" s="39"/>
      <c r="N23" s="40"/>
      <c r="O23" s="38"/>
      <c r="P23" s="41"/>
      <c r="Q23" s="40"/>
      <c r="R23" s="38"/>
      <c r="S23" s="40"/>
      <c r="T23" s="38"/>
      <c r="U23" s="42"/>
      <c r="V23" s="209"/>
      <c r="W23" s="26"/>
      <c r="X23" s="254"/>
      <c r="Y23" s="147"/>
      <c r="Z23" s="254"/>
      <c r="AA23" s="147"/>
      <c r="AB23" s="147"/>
      <c r="AC23" s="146"/>
      <c r="AD23" s="210"/>
      <c r="AE23" s="210"/>
      <c r="AF23" s="210"/>
      <c r="AG23" s="210"/>
      <c r="AH23" s="210"/>
      <c r="AI23" s="210"/>
      <c r="AJ23" s="210"/>
      <c r="AK23" s="211"/>
      <c r="AL23" s="211"/>
      <c r="AM23" s="248"/>
      <c r="AN23" s="212"/>
      <c r="AO23" s="212"/>
      <c r="AP23" s="209"/>
      <c r="AQ23" s="248"/>
      <c r="AR23" s="26"/>
      <c r="AS23" s="26"/>
      <c r="AT23" s="26"/>
      <c r="AU23" s="26"/>
      <c r="AV23" s="26"/>
      <c r="AW23" s="26"/>
    </row>
    <row r="24" spans="1:50" ht="132.75" customHeight="1">
      <c r="A24" s="26"/>
      <c r="B24" s="36"/>
      <c r="C24" s="37"/>
      <c r="D24" s="37"/>
      <c r="E24" s="37"/>
      <c r="F24" s="37"/>
      <c r="G24" s="37"/>
      <c r="H24" s="37"/>
      <c r="I24" s="38"/>
      <c r="J24" s="39"/>
      <c r="K24" s="40"/>
      <c r="L24" s="225"/>
      <c r="M24" s="37"/>
      <c r="N24" s="40"/>
      <c r="O24" s="38"/>
      <c r="P24" s="41"/>
      <c r="Q24" s="40"/>
      <c r="R24" s="38"/>
      <c r="S24" s="40"/>
      <c r="T24" s="38"/>
      <c r="U24" s="42"/>
      <c r="V24" s="209"/>
      <c r="W24" s="26"/>
      <c r="X24" s="254"/>
      <c r="Y24" s="147"/>
      <c r="Z24" s="254"/>
      <c r="AA24" s="147"/>
      <c r="AB24" s="147"/>
      <c r="AC24" s="146"/>
      <c r="AD24" s="210"/>
      <c r="AE24" s="210"/>
      <c r="AF24" s="210"/>
      <c r="AG24" s="210"/>
      <c r="AH24" s="210"/>
      <c r="AI24" s="210"/>
      <c r="AJ24" s="210"/>
      <c r="AK24" s="211"/>
      <c r="AL24" s="211"/>
      <c r="AM24" s="248"/>
      <c r="AN24" s="212"/>
      <c r="AO24" s="212"/>
      <c r="AP24" s="209"/>
      <c r="AQ24" s="248"/>
      <c r="AR24" s="26"/>
      <c r="AS24" s="26"/>
      <c r="AT24" s="26"/>
      <c r="AU24" s="26"/>
      <c r="AV24" s="26"/>
      <c r="AW24" s="26"/>
    </row>
    <row r="25" spans="1:50" ht="30" customHeight="1">
      <c r="A25" s="26"/>
      <c r="B25" s="504" t="s">
        <v>237</v>
      </c>
      <c r="C25" s="504"/>
      <c r="D25" s="504"/>
      <c r="E25" s="504"/>
      <c r="F25" s="504"/>
      <c r="G25" s="504"/>
      <c r="H25" s="504"/>
      <c r="I25" s="26"/>
      <c r="J25" s="26"/>
      <c r="K25" s="26"/>
      <c r="L25" s="225"/>
      <c r="M25" s="26"/>
      <c r="N25" s="26"/>
      <c r="O25" s="26"/>
      <c r="P25" s="26"/>
      <c r="Q25" s="26"/>
      <c r="R25" s="26"/>
      <c r="S25" s="26"/>
      <c r="T25" s="26"/>
      <c r="U25" s="505" t="str">
        <f>IFERROR(IF(OR(AND(L25="Muy Baja",T25="Leve"),AND(L25="Muy Baja",T25="Menor"),AND(L25="Baja",T25="Leve")),"BAJO",IF(OR(AND(L25="Muy baja",T25="Moderado"),AND(L25="Baja",T25="Menor"),AND(L25="Baja",T25="Moderado"),AND(L25="Media",T25="Leve"),AND(L25="Media",T25="Menor"),AND(L25="Media",T25="Moderado"),AND(L25="Alta",T25="Leve"),AND(L25="Alta",T25="Menor")),"MODERADO",IF(OR(AND(L25="Muy Baja",T25="Mayor"),AND(L25="Baja",T25="Mayor"),AND(L25="Media",T25="Mayor"),AND(L25="Alta",T25="Moderado"),AND(L25="Alta",T25="Mayor"),AND(L25="Muy Alta",T25="Leve"),AND(L25="Muy Alta",T25="Menor"),AND(L25="Muy Alta",T25="Moderado"),AND(L25="Muy Alta",T25="Mayor")),"ALTO",IF(OR(AND(L25="Muy Baja",T25="Catastrófico"),AND(L25="Baja",T25="Catastrófico"),AND(L25="Media",T25="Catastrófico"),AND(L25="Alta",T25="Catastrófico"),AND(L25="Muy Alta",T25="Catastrófico")),"EXTREMO","")))),"")</f>
        <v/>
      </c>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row>
    <row r="26" spans="1:50" ht="33.75" customHeight="1">
      <c r="A26" s="26"/>
      <c r="B26" s="247" t="s">
        <v>238</v>
      </c>
      <c r="C26" s="504" t="s">
        <v>239</v>
      </c>
      <c r="D26" s="504"/>
      <c r="E26" s="504"/>
      <c r="F26" s="504"/>
      <c r="G26" s="504"/>
      <c r="H26" s="504"/>
      <c r="I26" s="26"/>
      <c r="J26" s="26"/>
      <c r="K26" s="26"/>
      <c r="L26" s="225"/>
      <c r="M26" s="26"/>
      <c r="N26" s="26"/>
      <c r="O26" s="26"/>
      <c r="P26" s="26"/>
      <c r="Q26" s="26"/>
      <c r="R26" s="26"/>
      <c r="S26" s="26"/>
      <c r="T26" s="26"/>
      <c r="U26" s="505"/>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row>
    <row r="27" spans="1:50" ht="409.6" customHeight="1">
      <c r="A27" s="26"/>
      <c r="B27" s="506" t="s">
        <v>240</v>
      </c>
      <c r="C27" s="507" t="s">
        <v>241</v>
      </c>
      <c r="D27" s="508"/>
      <c r="E27" s="508"/>
      <c r="F27" s="508"/>
      <c r="G27" s="508"/>
      <c r="H27" s="509"/>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00"/>
      <c r="AO27" s="26"/>
      <c r="AP27" s="26"/>
      <c r="AQ27" s="26"/>
      <c r="AR27" s="26"/>
      <c r="AS27" s="26"/>
      <c r="AT27" s="26"/>
      <c r="AU27" s="26"/>
      <c r="AV27" s="26"/>
      <c r="AW27" s="26"/>
    </row>
    <row r="28" spans="1:50" ht="123" customHeight="1">
      <c r="A28" s="26"/>
      <c r="B28" s="492"/>
      <c r="C28" s="510"/>
      <c r="D28" s="511"/>
      <c r="E28" s="511"/>
      <c r="F28" s="511"/>
      <c r="G28" s="511"/>
      <c r="H28" s="512"/>
      <c r="I28" s="26"/>
      <c r="J28" s="26"/>
      <c r="K28" s="26"/>
      <c r="L28" s="26"/>
      <c r="M28" s="26"/>
      <c r="N28" s="26"/>
      <c r="O28" s="26"/>
      <c r="P28" s="26"/>
      <c r="Q28" s="26"/>
      <c r="R28" s="26"/>
      <c r="S28" s="26"/>
      <c r="T28" s="26"/>
      <c r="U28" s="26"/>
      <c r="V28" s="26"/>
      <c r="W28" s="26"/>
      <c r="X28" s="26"/>
      <c r="Y28" s="26"/>
      <c r="AA28" s="146"/>
      <c r="AB28" s="147"/>
      <c r="AC28" s="147"/>
      <c r="AD28" s="146"/>
      <c r="AI28" s="26"/>
      <c r="AJ28" s="26"/>
      <c r="AK28" s="26"/>
      <c r="AL28" s="26"/>
      <c r="AM28" s="26"/>
      <c r="AN28" s="26"/>
      <c r="AO28" s="26"/>
      <c r="AP28" s="26"/>
      <c r="AQ28" s="26"/>
      <c r="AR28" s="26"/>
      <c r="AS28" s="26"/>
      <c r="AT28" s="26"/>
      <c r="AU28" s="26"/>
      <c r="AV28" s="26"/>
      <c r="AW28" s="26"/>
    </row>
    <row r="29" spans="1:50" ht="109.5" customHeight="1">
      <c r="A29" s="26"/>
      <c r="B29" s="250" t="s">
        <v>242</v>
      </c>
      <c r="C29" s="513" t="s">
        <v>243</v>
      </c>
      <c r="D29" s="514"/>
      <c r="E29" s="514"/>
      <c r="F29" s="514"/>
      <c r="G29" s="514"/>
      <c r="H29" s="515"/>
      <c r="I29" s="26"/>
      <c r="J29" s="26"/>
      <c r="K29" s="26"/>
      <c r="L29" s="26"/>
      <c r="M29" s="26"/>
      <c r="N29" s="26"/>
      <c r="O29" s="26"/>
      <c r="P29" s="26"/>
      <c r="Q29" s="26"/>
      <c r="R29" s="26"/>
      <c r="S29" s="26"/>
      <c r="T29" s="26"/>
      <c r="U29" s="26"/>
      <c r="V29" s="26"/>
      <c r="W29" s="26"/>
      <c r="X29" s="26"/>
      <c r="Y29" s="26"/>
      <c r="AI29" s="26"/>
      <c r="AJ29" s="26"/>
      <c r="AK29" s="26"/>
      <c r="AL29" s="26"/>
      <c r="AM29" s="26"/>
      <c r="AN29" s="26"/>
      <c r="AO29" s="26"/>
      <c r="AP29" s="26"/>
      <c r="AQ29" s="26"/>
      <c r="AR29" s="26"/>
      <c r="AS29" s="26"/>
      <c r="AT29" s="26"/>
      <c r="AU29" s="26"/>
      <c r="AV29" s="26"/>
      <c r="AW29" s="26"/>
    </row>
    <row r="30" spans="1:50">
      <c r="A30" s="26"/>
      <c r="B30" s="26"/>
      <c r="C30" s="26"/>
      <c r="D30" s="26"/>
      <c r="E30" s="26"/>
      <c r="F30" s="26"/>
      <c r="G30" s="26"/>
      <c r="H30" s="26"/>
      <c r="I30" s="26"/>
      <c r="J30" s="26"/>
      <c r="K30" s="26"/>
      <c r="L30" s="26"/>
      <c r="M30" s="26"/>
      <c r="N30" s="26"/>
      <c r="O30" s="26"/>
      <c r="P30" s="26"/>
      <c r="Q30" s="26"/>
      <c r="R30" s="26"/>
      <c r="S30" s="26"/>
      <c r="T30" s="26"/>
      <c r="AI30" s="26"/>
      <c r="AJ30" s="26"/>
      <c r="AK30" s="26"/>
      <c r="AL30" s="26"/>
      <c r="AM30" s="26"/>
      <c r="AN30" s="26"/>
      <c r="AO30" s="26"/>
      <c r="AP30" s="26"/>
      <c r="AQ30" s="26"/>
      <c r="AR30" s="26"/>
      <c r="AS30" s="26"/>
      <c r="AT30" s="26"/>
      <c r="AU30" s="26"/>
      <c r="AV30" s="26"/>
      <c r="AW30" s="26"/>
    </row>
    <row r="31" spans="1:50">
      <c r="A31" s="26"/>
      <c r="B31" s="26"/>
      <c r="C31" s="26"/>
      <c r="D31" s="26"/>
      <c r="E31" s="26"/>
      <c r="F31" s="26"/>
      <c r="G31" s="26"/>
      <c r="H31" s="26"/>
      <c r="I31" s="26"/>
      <c r="J31" s="26"/>
      <c r="K31" s="26"/>
      <c r="L31" s="26"/>
      <c r="M31" s="26"/>
      <c r="N31" s="26"/>
      <c r="O31" s="26"/>
      <c r="P31" s="26"/>
      <c r="Q31" s="26"/>
      <c r="R31" s="26"/>
      <c r="S31" s="26"/>
      <c r="T31" s="26"/>
      <c r="AI31" s="26"/>
      <c r="AJ31" s="26"/>
      <c r="AK31" s="26"/>
      <c r="AL31" s="26"/>
      <c r="AM31" s="26"/>
      <c r="AN31" s="26"/>
      <c r="AO31" s="26"/>
      <c r="AP31" s="26"/>
      <c r="AQ31" s="26"/>
      <c r="AR31" s="26"/>
      <c r="AS31" s="26"/>
      <c r="AT31" s="26"/>
      <c r="AU31" s="26"/>
      <c r="AV31" s="26"/>
      <c r="AW31" s="26"/>
    </row>
    <row r="32" spans="1:50">
      <c r="A32" s="26"/>
      <c r="B32" s="26"/>
      <c r="C32" s="26"/>
      <c r="D32" s="26"/>
      <c r="E32" s="26"/>
      <c r="F32" s="26"/>
      <c r="G32" s="26"/>
      <c r="H32" s="26"/>
      <c r="I32" s="26"/>
      <c r="J32" s="26"/>
      <c r="K32" s="26"/>
      <c r="L32" s="26"/>
      <c r="M32" s="26"/>
      <c r="N32" s="26"/>
      <c r="O32" s="26"/>
      <c r="P32" s="26"/>
      <c r="Q32" s="26"/>
      <c r="R32" s="26"/>
      <c r="S32" s="26"/>
      <c r="T32" s="26"/>
      <c r="AI32" s="26"/>
      <c r="AJ32" s="26"/>
      <c r="AK32" s="26"/>
      <c r="AL32" s="26"/>
      <c r="AM32" s="26"/>
      <c r="AN32" s="26"/>
      <c r="AO32" s="26"/>
      <c r="AP32" s="26"/>
      <c r="AQ32" s="26"/>
      <c r="AR32" s="26"/>
      <c r="AS32" s="26"/>
      <c r="AT32" s="26"/>
      <c r="AU32" s="26"/>
      <c r="AV32" s="26"/>
      <c r="AW32" s="26"/>
    </row>
    <row r="33" spans="1:49">
      <c r="A33" s="26"/>
      <c r="B33" s="26"/>
      <c r="C33" s="26"/>
      <c r="D33" s="26"/>
      <c r="E33" s="26"/>
      <c r="F33" s="26"/>
      <c r="G33" s="26"/>
      <c r="H33" s="26"/>
      <c r="I33" s="26"/>
      <c r="J33" s="26"/>
      <c r="K33" s="26"/>
      <c r="L33" s="26"/>
      <c r="M33" s="26"/>
      <c r="N33" s="26"/>
      <c r="O33" s="26"/>
      <c r="P33" s="26"/>
      <c r="Q33" s="26"/>
      <c r="R33" s="26"/>
      <c r="S33" s="26"/>
      <c r="T33" s="26"/>
      <c r="AI33" s="26"/>
      <c r="AJ33" s="26"/>
      <c r="AK33" s="26"/>
      <c r="AL33" s="26"/>
      <c r="AM33" s="26"/>
      <c r="AN33" s="26"/>
      <c r="AO33" s="26"/>
      <c r="AP33" s="26"/>
      <c r="AQ33" s="26"/>
      <c r="AR33" s="26"/>
      <c r="AS33" s="26"/>
      <c r="AT33" s="26"/>
      <c r="AU33" s="26"/>
      <c r="AV33" s="26"/>
      <c r="AW33" s="26"/>
    </row>
    <row r="34" spans="1:49">
      <c r="A34" s="26"/>
      <c r="B34" s="26"/>
      <c r="C34" s="26"/>
      <c r="D34" s="26"/>
      <c r="E34" s="26"/>
      <c r="F34" s="26"/>
      <c r="G34" s="26"/>
      <c r="H34" s="26"/>
      <c r="I34" s="26"/>
      <c r="J34" s="26"/>
      <c r="K34" s="26"/>
      <c r="L34" s="26"/>
      <c r="M34" s="26"/>
      <c r="N34" s="26"/>
      <c r="O34" s="26"/>
      <c r="P34" s="26"/>
      <c r="Q34" s="26"/>
      <c r="R34" s="26"/>
      <c r="S34" s="26"/>
      <c r="T34" s="26"/>
      <c r="AI34" s="26"/>
      <c r="AJ34" s="26"/>
      <c r="AK34" s="26"/>
      <c r="AL34" s="26"/>
      <c r="AM34" s="26"/>
      <c r="AN34" s="26"/>
      <c r="AO34" s="26"/>
      <c r="AP34" s="26"/>
      <c r="AQ34" s="26"/>
      <c r="AR34" s="26"/>
      <c r="AS34" s="26"/>
      <c r="AT34" s="26"/>
      <c r="AU34" s="26"/>
      <c r="AV34" s="26"/>
      <c r="AW34" s="26"/>
    </row>
    <row r="35" spans="1:49">
      <c r="A35" s="26"/>
      <c r="B35" s="26"/>
      <c r="C35" s="26"/>
      <c r="D35" s="26"/>
      <c r="E35" s="26"/>
      <c r="F35" s="26"/>
      <c r="G35" s="26"/>
      <c r="H35" s="26"/>
      <c r="I35" s="26"/>
      <c r="J35" s="26"/>
      <c r="K35" s="26"/>
      <c r="L35" s="26"/>
      <c r="M35" s="26"/>
      <c r="N35" s="26"/>
      <c r="O35" s="26"/>
      <c r="P35" s="26"/>
      <c r="Q35" s="26"/>
      <c r="R35" s="26"/>
      <c r="S35" s="26"/>
      <c r="T35" s="26"/>
      <c r="AI35" s="26"/>
      <c r="AJ35" s="26"/>
      <c r="AK35" s="26"/>
      <c r="AL35" s="26"/>
      <c r="AM35" s="26"/>
      <c r="AN35" s="26"/>
      <c r="AO35" s="26"/>
      <c r="AP35" s="26"/>
      <c r="AQ35" s="26"/>
      <c r="AR35" s="26"/>
      <c r="AS35" s="26"/>
      <c r="AT35" s="26"/>
      <c r="AU35" s="26"/>
      <c r="AV35" s="26"/>
      <c r="AW35" s="26"/>
    </row>
    <row r="36" spans="1:49">
      <c r="A36" s="26"/>
      <c r="B36" s="26"/>
      <c r="C36" s="26"/>
      <c r="D36" s="26"/>
      <c r="E36" s="26"/>
      <c r="F36" s="26"/>
      <c r="G36" s="26"/>
      <c r="H36" s="26"/>
      <c r="I36" s="26"/>
      <c r="J36" s="26"/>
      <c r="K36" s="26"/>
      <c r="L36" s="26"/>
      <c r="M36" s="26"/>
      <c r="N36" s="26"/>
      <c r="O36" s="26"/>
      <c r="P36" s="26"/>
      <c r="Q36" s="26"/>
      <c r="R36" s="26"/>
      <c r="S36" s="26"/>
      <c r="T36" s="26"/>
      <c r="AI36" s="26"/>
      <c r="AJ36" s="26"/>
      <c r="AK36" s="26"/>
      <c r="AL36" s="26"/>
      <c r="AM36" s="26"/>
      <c r="AN36" s="26"/>
      <c r="AO36" s="26"/>
      <c r="AP36" s="26"/>
      <c r="AQ36" s="26"/>
      <c r="AR36" s="26"/>
      <c r="AS36" s="26"/>
      <c r="AT36" s="26"/>
      <c r="AU36" s="26"/>
      <c r="AV36" s="26"/>
      <c r="AW36" s="26"/>
    </row>
    <row r="37" spans="1:49">
      <c r="A37" s="26"/>
      <c r="B37" s="26"/>
      <c r="C37" s="26"/>
      <c r="D37" s="26"/>
      <c r="E37" s="26"/>
      <c r="F37" s="26"/>
      <c r="G37" s="26"/>
      <c r="H37" s="26"/>
      <c r="I37" s="26"/>
      <c r="J37" s="26"/>
      <c r="K37" s="26"/>
      <c r="L37" s="26"/>
      <c r="M37" s="26"/>
      <c r="N37" s="26"/>
      <c r="O37" s="26"/>
      <c r="P37" s="26"/>
      <c r="Q37" s="26"/>
      <c r="R37" s="26"/>
      <c r="S37" s="26"/>
      <c r="T37" s="26"/>
      <c r="AI37" s="26"/>
      <c r="AJ37" s="26"/>
      <c r="AK37" s="26"/>
      <c r="AL37" s="26"/>
      <c r="AM37" s="26"/>
      <c r="AN37" s="26"/>
      <c r="AO37" s="26"/>
      <c r="AP37" s="26"/>
      <c r="AQ37" s="26"/>
      <c r="AR37" s="26"/>
      <c r="AS37" s="26"/>
      <c r="AT37" s="26"/>
      <c r="AU37" s="26"/>
      <c r="AV37" s="26"/>
      <c r="AW37" s="26"/>
    </row>
    <row r="38" spans="1:49">
      <c r="A38" s="26"/>
      <c r="B38" s="26"/>
      <c r="C38" s="26"/>
      <c r="D38" s="26"/>
      <c r="E38" s="26"/>
      <c r="F38" s="26"/>
      <c r="G38" s="26"/>
      <c r="H38" s="26"/>
      <c r="I38" s="26"/>
      <c r="K38" s="26"/>
      <c r="L38" s="26"/>
      <c r="M38" s="26"/>
      <c r="N38" s="26"/>
      <c r="O38" s="26"/>
      <c r="P38" s="26"/>
      <c r="Q38" s="26"/>
      <c r="R38" s="26"/>
      <c r="S38" s="26"/>
      <c r="T38" s="26"/>
      <c r="AI38" s="26"/>
      <c r="AJ38" s="26"/>
      <c r="AK38" s="26"/>
      <c r="AL38" s="26"/>
      <c r="AM38" s="26"/>
      <c r="AN38" s="26"/>
      <c r="AO38" s="26"/>
      <c r="AP38" s="26"/>
      <c r="AQ38" s="26"/>
      <c r="AR38" s="26"/>
      <c r="AS38" s="26"/>
      <c r="AT38" s="26"/>
      <c r="AU38" s="26"/>
      <c r="AV38" s="26"/>
      <c r="AW38" s="26"/>
    </row>
    <row r="39" spans="1:49" ht="25.5">
      <c r="A39" s="26"/>
      <c r="B39" s="498" t="s">
        <v>244</v>
      </c>
      <c r="C39" s="498"/>
      <c r="D39" s="498"/>
      <c r="E39" s="498"/>
      <c r="F39" s="498"/>
      <c r="G39" s="43"/>
      <c r="H39" s="43"/>
      <c r="I39" s="43"/>
      <c r="J39" s="43"/>
      <c r="K39" s="264" t="s">
        <v>245</v>
      </c>
      <c r="L39" s="44"/>
      <c r="M39" s="45"/>
      <c r="N39" s="45"/>
      <c r="O39" s="45"/>
      <c r="P39" s="45"/>
      <c r="Q39" s="26"/>
      <c r="R39" s="26"/>
      <c r="S39" s="26"/>
      <c r="T39" s="26"/>
      <c r="AI39" s="26"/>
      <c r="AJ39" s="26"/>
      <c r="AK39" s="26"/>
      <c r="AL39" s="26"/>
      <c r="AM39" s="26"/>
      <c r="AN39" s="26"/>
      <c r="AO39" s="26"/>
      <c r="AP39" s="26"/>
      <c r="AQ39" s="26"/>
      <c r="AR39" s="26"/>
      <c r="AS39" s="26"/>
      <c r="AT39" s="26"/>
      <c r="AU39" s="26"/>
      <c r="AV39" s="26"/>
      <c r="AW39" s="26"/>
    </row>
    <row r="40" spans="1:49" ht="15.75">
      <c r="B40" s="43"/>
      <c r="C40" s="43"/>
      <c r="D40" s="43"/>
      <c r="E40" s="43"/>
      <c r="F40" s="43"/>
      <c r="G40" s="43"/>
      <c r="H40" s="43"/>
      <c r="I40" s="43"/>
      <c r="J40" s="43"/>
      <c r="K40" s="43"/>
      <c r="L40" s="43"/>
      <c r="M40" s="43"/>
      <c r="N40" s="43"/>
      <c r="O40" s="43"/>
      <c r="P40" s="43"/>
      <c r="AI40" s="26"/>
      <c r="AJ40" s="26"/>
      <c r="AK40" s="26"/>
      <c r="AL40" s="26"/>
      <c r="AM40" s="26"/>
      <c r="AN40" s="26"/>
      <c r="AO40" s="26"/>
      <c r="AP40" s="26"/>
      <c r="AQ40" s="26"/>
      <c r="AR40" s="26"/>
      <c r="AS40" s="26"/>
      <c r="AT40" s="26"/>
      <c r="AU40" s="26"/>
      <c r="AV40" s="26"/>
      <c r="AW40" s="26"/>
    </row>
    <row r="41" spans="1:49" ht="59.25" customHeight="1">
      <c r="A41" s="26"/>
      <c r="B41" s="46"/>
      <c r="C41" s="47" t="s">
        <v>246</v>
      </c>
      <c r="D41" s="47" t="s">
        <v>247</v>
      </c>
      <c r="E41" s="48" t="s">
        <v>248</v>
      </c>
      <c r="F41" s="48" t="s">
        <v>249</v>
      </c>
      <c r="G41" s="26"/>
      <c r="H41" s="49"/>
      <c r="I41" s="43"/>
      <c r="J41" s="43"/>
      <c r="K41" s="50"/>
      <c r="L41" s="50"/>
      <c r="M41" s="47" t="s">
        <v>250</v>
      </c>
      <c r="N41" s="47" t="s">
        <v>251</v>
      </c>
      <c r="O41" s="51"/>
      <c r="P41" s="26"/>
      <c r="Q41" s="26"/>
      <c r="R41" s="26"/>
      <c r="S41" s="26"/>
      <c r="T41" s="26"/>
      <c r="AI41" s="26"/>
      <c r="AJ41" s="26"/>
      <c r="AK41" s="26"/>
      <c r="AL41" s="26"/>
      <c r="AM41" s="26"/>
      <c r="AN41" s="26"/>
      <c r="AO41" s="26"/>
      <c r="AP41" s="26"/>
      <c r="AQ41" s="26"/>
      <c r="AR41" s="26"/>
      <c r="AS41" s="26"/>
      <c r="AT41" s="26"/>
      <c r="AU41" s="26"/>
      <c r="AV41" s="26"/>
      <c r="AW41" s="26"/>
    </row>
    <row r="42" spans="1:49" ht="131.25" customHeight="1">
      <c r="A42" s="26"/>
      <c r="B42" s="164" t="s">
        <v>252</v>
      </c>
      <c r="C42" s="171" t="s">
        <v>253</v>
      </c>
      <c r="D42" s="165">
        <v>0.2</v>
      </c>
      <c r="E42" s="166">
        <v>0</v>
      </c>
      <c r="F42" s="166">
        <v>2</v>
      </c>
      <c r="G42" s="26"/>
      <c r="H42" s="49"/>
      <c r="I42" s="43"/>
      <c r="J42" s="43"/>
      <c r="K42" s="164" t="s">
        <v>254</v>
      </c>
      <c r="L42" s="178">
        <v>0.2</v>
      </c>
      <c r="M42" s="163" t="s">
        <v>255</v>
      </c>
      <c r="N42" s="172" t="s">
        <v>256</v>
      </c>
      <c r="O42" s="52"/>
      <c r="P42" s="26"/>
      <c r="Q42" s="26"/>
      <c r="R42" s="26"/>
      <c r="S42" s="26"/>
      <c r="T42" s="26"/>
      <c r="AA42" s="140"/>
      <c r="AI42" s="26"/>
      <c r="AJ42" s="26"/>
      <c r="AK42" s="26"/>
      <c r="AL42" s="26"/>
      <c r="AM42" s="26"/>
      <c r="AN42" s="26"/>
      <c r="AO42" s="26"/>
      <c r="AP42" s="26"/>
      <c r="AQ42" s="26"/>
      <c r="AR42" s="26"/>
      <c r="AS42" s="26"/>
      <c r="AT42" s="26"/>
      <c r="AU42" s="26"/>
      <c r="AV42" s="26"/>
      <c r="AW42" s="26"/>
    </row>
    <row r="43" spans="1:49" ht="84" customHeight="1">
      <c r="A43" s="26"/>
      <c r="B43" s="167" t="s">
        <v>257</v>
      </c>
      <c r="C43" s="171" t="s">
        <v>168</v>
      </c>
      <c r="D43" s="165">
        <v>0.4</v>
      </c>
      <c r="E43" s="166">
        <v>3</v>
      </c>
      <c r="F43" s="166">
        <v>24</v>
      </c>
      <c r="G43" s="26"/>
      <c r="H43" s="49"/>
      <c r="I43" s="43"/>
      <c r="J43" s="43"/>
      <c r="K43" s="167" t="s">
        <v>172</v>
      </c>
      <c r="L43" s="179">
        <v>0.4</v>
      </c>
      <c r="M43" s="173" t="s">
        <v>258</v>
      </c>
      <c r="N43" s="174" t="s">
        <v>171</v>
      </c>
      <c r="O43" s="53"/>
      <c r="P43" s="26"/>
      <c r="Q43" s="26"/>
      <c r="R43" s="26"/>
      <c r="S43" s="26"/>
      <c r="T43" s="26"/>
      <c r="AA43" s="140"/>
      <c r="AI43" s="26"/>
      <c r="AJ43" s="26"/>
      <c r="AK43" s="26"/>
      <c r="AL43" s="26"/>
      <c r="AM43" s="26"/>
      <c r="AN43" s="26"/>
      <c r="AO43" s="26"/>
      <c r="AP43" s="26"/>
      <c r="AQ43" s="26"/>
      <c r="AR43" s="26"/>
      <c r="AS43" s="26"/>
      <c r="AT43" s="26"/>
      <c r="AU43" s="26"/>
      <c r="AV43" s="26"/>
      <c r="AW43" s="26"/>
    </row>
    <row r="44" spans="1:49" ht="186.75" customHeight="1">
      <c r="A44" s="26"/>
      <c r="B44" s="168" t="s">
        <v>259</v>
      </c>
      <c r="C44" s="171" t="s">
        <v>260</v>
      </c>
      <c r="D44" s="165">
        <v>0.6</v>
      </c>
      <c r="E44" s="166">
        <v>25</v>
      </c>
      <c r="F44" s="166">
        <v>500</v>
      </c>
      <c r="G44" s="26"/>
      <c r="H44" s="49"/>
      <c r="I44" s="43"/>
      <c r="J44" s="43"/>
      <c r="K44" s="231" t="s">
        <v>261</v>
      </c>
      <c r="L44" s="232">
        <v>0.6</v>
      </c>
      <c r="M44" s="163" t="s">
        <v>262</v>
      </c>
      <c r="N44" s="175" t="s">
        <v>213</v>
      </c>
      <c r="O44" s="52"/>
      <c r="P44" s="26"/>
      <c r="Q44" s="26"/>
      <c r="R44" s="26"/>
      <c r="S44" s="26"/>
      <c r="T44" s="26"/>
      <c r="AA44" s="140"/>
      <c r="AI44" s="26"/>
      <c r="AJ44" s="26"/>
      <c r="AK44" s="26"/>
      <c r="AL44" s="26"/>
      <c r="AM44" s="26"/>
      <c r="AN44" s="26"/>
      <c r="AO44" s="26"/>
      <c r="AP44" s="26"/>
      <c r="AQ44" s="26"/>
      <c r="AR44" s="26"/>
      <c r="AS44" s="26"/>
      <c r="AT44" s="26"/>
      <c r="AU44" s="26"/>
      <c r="AV44" s="26"/>
      <c r="AW44" s="26"/>
    </row>
    <row r="45" spans="1:49" ht="67.5" customHeight="1">
      <c r="A45" s="26"/>
      <c r="B45" s="169" t="s">
        <v>263</v>
      </c>
      <c r="C45" s="171" t="s">
        <v>211</v>
      </c>
      <c r="D45" s="165">
        <v>0.8</v>
      </c>
      <c r="E45" s="166">
        <v>501</v>
      </c>
      <c r="F45" s="166">
        <v>5000</v>
      </c>
      <c r="G45" s="26"/>
      <c r="H45" s="49"/>
      <c r="I45" s="43"/>
      <c r="J45" s="43"/>
      <c r="K45" s="169" t="s">
        <v>264</v>
      </c>
      <c r="L45" s="180">
        <v>0.8</v>
      </c>
      <c r="M45" s="163" t="s">
        <v>265</v>
      </c>
      <c r="N45" s="174" t="s">
        <v>266</v>
      </c>
      <c r="O45" s="52"/>
      <c r="P45" s="26"/>
      <c r="Q45" s="26"/>
      <c r="R45" s="26"/>
      <c r="S45" s="26"/>
      <c r="T45" s="26"/>
      <c r="AA45" s="140"/>
    </row>
    <row r="46" spans="1:49" ht="76.5" customHeight="1">
      <c r="A46" s="26"/>
      <c r="B46" s="170" t="s">
        <v>267</v>
      </c>
      <c r="C46" s="171" t="s">
        <v>268</v>
      </c>
      <c r="D46" s="165">
        <v>1</v>
      </c>
      <c r="E46" s="166">
        <v>5001</v>
      </c>
      <c r="F46" s="166"/>
      <c r="G46" s="26"/>
      <c r="H46" s="49"/>
      <c r="I46" s="43"/>
      <c r="J46" s="43"/>
      <c r="K46" s="170" t="s">
        <v>269</v>
      </c>
      <c r="L46" s="181">
        <v>1</v>
      </c>
      <c r="M46" s="163" t="s">
        <v>270</v>
      </c>
      <c r="N46" s="175" t="s">
        <v>271</v>
      </c>
      <c r="O46" s="52"/>
      <c r="P46" s="26"/>
      <c r="Q46" s="26"/>
      <c r="R46" s="26"/>
      <c r="S46" s="26"/>
      <c r="T46" s="26"/>
    </row>
    <row r="47" spans="1:49" ht="24" thickBot="1">
      <c r="A47" s="26"/>
      <c r="B47" s="43"/>
      <c r="C47" s="43"/>
      <c r="D47" s="43"/>
      <c r="E47" s="43"/>
      <c r="F47" s="43"/>
      <c r="G47" s="43"/>
      <c r="H47" s="43"/>
      <c r="I47" s="43"/>
      <c r="J47" s="43"/>
      <c r="K47" s="182"/>
      <c r="L47" s="182"/>
      <c r="M47" s="176" t="s">
        <v>170</v>
      </c>
      <c r="N47" s="177" t="s">
        <v>170</v>
      </c>
      <c r="O47" s="54"/>
      <c r="P47" s="54"/>
      <c r="Q47" s="26"/>
      <c r="R47" s="26"/>
      <c r="S47" s="26"/>
      <c r="T47" s="26"/>
    </row>
    <row r="48" spans="1:49" ht="15.75">
      <c r="A48" s="26"/>
      <c r="B48" s="55"/>
      <c r="C48" s="43"/>
      <c r="D48" s="43"/>
      <c r="E48" s="43"/>
      <c r="F48" s="43"/>
      <c r="G48" s="43"/>
      <c r="H48" s="43"/>
      <c r="I48" s="43"/>
      <c r="J48" s="43"/>
      <c r="K48" s="56"/>
      <c r="L48" s="56"/>
      <c r="M48" s="56"/>
      <c r="N48" s="56"/>
      <c r="O48" s="56"/>
      <c r="P48" s="56"/>
      <c r="Q48" s="26"/>
      <c r="R48" s="26"/>
      <c r="S48" s="26"/>
      <c r="T48" s="26"/>
    </row>
    <row r="49" spans="1:20">
      <c r="A49" s="26"/>
      <c r="B49" s="26"/>
      <c r="C49" s="26"/>
      <c r="D49" s="26"/>
      <c r="E49" s="26"/>
      <c r="F49" s="26"/>
      <c r="G49" s="26"/>
      <c r="H49" s="26"/>
      <c r="I49" s="26"/>
      <c r="J49" s="26"/>
      <c r="K49" s="26"/>
      <c r="L49" s="26"/>
      <c r="M49" s="26"/>
      <c r="N49" s="26"/>
      <c r="O49" s="26"/>
      <c r="P49" s="26"/>
      <c r="Q49" s="26"/>
      <c r="R49" s="26"/>
      <c r="S49" s="26"/>
      <c r="T49" s="26"/>
    </row>
    <row r="50" spans="1:20" ht="32.25" customHeight="1">
      <c r="A50" s="26"/>
      <c r="B50" s="26"/>
      <c r="C50" s="26"/>
      <c r="D50" s="26"/>
      <c r="E50" s="26"/>
      <c r="F50" s="26"/>
      <c r="G50" s="26"/>
      <c r="H50" s="26"/>
      <c r="I50" s="26"/>
      <c r="J50" s="26"/>
      <c r="K50" s="26"/>
      <c r="L50" s="26"/>
      <c r="M50" s="26"/>
      <c r="N50" s="26"/>
      <c r="O50" s="26"/>
      <c r="P50" s="26"/>
      <c r="Q50" s="26"/>
      <c r="R50" s="26"/>
      <c r="S50" s="26"/>
      <c r="T50" s="26"/>
    </row>
    <row r="51" spans="1:20" ht="15" thickBot="1">
      <c r="A51" s="26"/>
      <c r="B51" s="26"/>
      <c r="C51" s="26"/>
      <c r="D51" s="26"/>
      <c r="E51" s="26"/>
      <c r="F51" s="26"/>
      <c r="G51" s="26"/>
      <c r="H51" s="26"/>
      <c r="I51" s="26"/>
      <c r="J51" s="26"/>
      <c r="K51" s="26"/>
      <c r="L51" s="26"/>
      <c r="M51" s="26"/>
      <c r="N51" s="26"/>
      <c r="O51" s="26"/>
      <c r="P51" s="26"/>
      <c r="Q51" s="26"/>
      <c r="R51" s="26"/>
      <c r="S51" s="26"/>
      <c r="T51" s="26"/>
    </row>
    <row r="52" spans="1:20" ht="24.95" customHeight="1">
      <c r="A52" s="26"/>
      <c r="B52" s="57"/>
      <c r="C52" s="57"/>
      <c r="D52" s="58"/>
      <c r="E52" s="499" t="s">
        <v>272</v>
      </c>
      <c r="F52" s="500"/>
      <c r="G52" s="500"/>
      <c r="H52" s="500"/>
      <c r="I52" s="501"/>
      <c r="J52" s="26"/>
      <c r="K52" s="26"/>
      <c r="L52" s="26"/>
      <c r="M52" s="26"/>
      <c r="N52" s="26"/>
      <c r="O52" s="26"/>
      <c r="P52" s="26"/>
      <c r="Q52" s="26"/>
      <c r="R52" s="26"/>
      <c r="S52" s="26"/>
      <c r="T52" s="26"/>
    </row>
    <row r="53" spans="1:20" ht="24.95" customHeight="1">
      <c r="A53" s="26"/>
      <c r="B53" s="183"/>
      <c r="C53" s="183"/>
      <c r="D53" s="184"/>
      <c r="E53" s="185">
        <v>0.2</v>
      </c>
      <c r="F53" s="185">
        <v>0.4</v>
      </c>
      <c r="G53" s="185">
        <v>0.6</v>
      </c>
      <c r="H53" s="185">
        <v>0.8</v>
      </c>
      <c r="I53" s="186">
        <v>1</v>
      </c>
      <c r="J53" s="26"/>
      <c r="K53" s="26"/>
      <c r="L53" s="26"/>
      <c r="M53" s="26"/>
      <c r="N53" s="26"/>
      <c r="O53" s="26"/>
      <c r="P53" s="26"/>
      <c r="Q53" s="26"/>
    </row>
    <row r="54" spans="1:20" ht="24.95" customHeight="1">
      <c r="A54" s="26"/>
      <c r="B54" s="183"/>
      <c r="C54" s="183"/>
      <c r="D54" s="187"/>
      <c r="E54" s="188" t="s">
        <v>273</v>
      </c>
      <c r="F54" s="188" t="s">
        <v>172</v>
      </c>
      <c r="G54" s="188" t="s">
        <v>214</v>
      </c>
      <c r="H54" s="188" t="s">
        <v>274</v>
      </c>
      <c r="I54" s="189" t="s">
        <v>269</v>
      </c>
      <c r="J54" s="26"/>
      <c r="K54" s="26"/>
      <c r="L54" s="26"/>
      <c r="M54" s="26"/>
      <c r="N54" s="26"/>
      <c r="O54" s="26"/>
      <c r="P54" s="26"/>
      <c r="Q54" s="26"/>
    </row>
    <row r="55" spans="1:20" ht="24.95" customHeight="1">
      <c r="A55" s="26"/>
      <c r="B55" s="502" t="s">
        <v>247</v>
      </c>
      <c r="C55" s="190">
        <v>1</v>
      </c>
      <c r="D55" s="188" t="s">
        <v>267</v>
      </c>
      <c r="E55" s="191" t="s">
        <v>275</v>
      </c>
      <c r="F55" s="191" t="s">
        <v>275</v>
      </c>
      <c r="G55" s="191" t="s">
        <v>275</v>
      </c>
      <c r="H55" s="191" t="s">
        <v>275</v>
      </c>
      <c r="I55" s="192" t="s">
        <v>276</v>
      </c>
      <c r="J55" s="26"/>
      <c r="K55" s="26"/>
      <c r="L55" s="26"/>
      <c r="M55" s="26"/>
      <c r="N55" s="26"/>
      <c r="O55" s="26"/>
      <c r="P55" s="26"/>
      <c r="Q55" s="26"/>
    </row>
    <row r="56" spans="1:20" ht="24.95" customHeight="1">
      <c r="A56" s="26"/>
      <c r="B56" s="502"/>
      <c r="C56" s="190">
        <v>0.8</v>
      </c>
      <c r="D56" s="188" t="s">
        <v>263</v>
      </c>
      <c r="E56" s="233" t="s">
        <v>214</v>
      </c>
      <c r="F56" s="233" t="s">
        <v>214</v>
      </c>
      <c r="G56" s="191" t="s">
        <v>275</v>
      </c>
      <c r="H56" s="191" t="s">
        <v>275</v>
      </c>
      <c r="I56" s="192" t="s">
        <v>276</v>
      </c>
      <c r="J56" s="26"/>
      <c r="K56" s="26"/>
      <c r="L56" s="26"/>
      <c r="M56" s="26"/>
      <c r="N56" s="26"/>
      <c r="O56" s="26"/>
      <c r="P56" s="26"/>
      <c r="Q56" s="26"/>
    </row>
    <row r="57" spans="1:20" ht="24.95" customHeight="1">
      <c r="A57" s="26"/>
      <c r="B57" s="502"/>
      <c r="C57" s="190">
        <v>0.6</v>
      </c>
      <c r="D57" s="188" t="s">
        <v>259</v>
      </c>
      <c r="E57" s="233" t="s">
        <v>214</v>
      </c>
      <c r="F57" s="233" t="s">
        <v>214</v>
      </c>
      <c r="G57" s="233" t="s">
        <v>214</v>
      </c>
      <c r="H57" s="191" t="s">
        <v>275</v>
      </c>
      <c r="I57" s="192" t="s">
        <v>276</v>
      </c>
      <c r="J57" s="26"/>
      <c r="K57" s="26"/>
      <c r="L57" s="26"/>
      <c r="M57" s="26"/>
      <c r="N57" s="26"/>
      <c r="O57" s="26"/>
      <c r="P57" s="26"/>
      <c r="Q57" s="26"/>
    </row>
    <row r="58" spans="1:20" ht="24.95" customHeight="1">
      <c r="A58" s="26"/>
      <c r="B58" s="502"/>
      <c r="C58" s="190">
        <v>0.4</v>
      </c>
      <c r="D58" s="193" t="s">
        <v>257</v>
      </c>
      <c r="E58" s="194" t="s">
        <v>187</v>
      </c>
      <c r="F58" s="233" t="s">
        <v>214</v>
      </c>
      <c r="G58" s="233" t="s">
        <v>214</v>
      </c>
      <c r="H58" s="191" t="s">
        <v>275</v>
      </c>
      <c r="I58" s="192" t="s">
        <v>276</v>
      </c>
      <c r="J58" s="26"/>
      <c r="K58" s="26"/>
      <c r="L58" s="26"/>
      <c r="M58" s="26"/>
      <c r="N58" s="26"/>
      <c r="O58" s="26"/>
      <c r="P58" s="26"/>
      <c r="Q58" s="26"/>
    </row>
    <row r="59" spans="1:20" ht="24.95" customHeight="1" thickBot="1">
      <c r="A59" s="26"/>
      <c r="B59" s="503"/>
      <c r="C59" s="195">
        <v>0.2</v>
      </c>
      <c r="D59" s="196" t="s">
        <v>252</v>
      </c>
      <c r="E59" s="197" t="s">
        <v>187</v>
      </c>
      <c r="F59" s="197" t="s">
        <v>187</v>
      </c>
      <c r="G59" s="234" t="s">
        <v>214</v>
      </c>
      <c r="H59" s="198" t="s">
        <v>275</v>
      </c>
      <c r="I59" s="199" t="s">
        <v>276</v>
      </c>
      <c r="J59" s="26"/>
      <c r="K59" s="26"/>
      <c r="L59" s="26"/>
      <c r="M59" s="26"/>
      <c r="N59" s="26"/>
      <c r="O59" s="26"/>
      <c r="P59" s="26"/>
      <c r="Q59" s="26"/>
    </row>
    <row r="60" spans="1:20">
      <c r="A60" s="26"/>
      <c r="B60" s="26"/>
      <c r="C60" s="26"/>
      <c r="D60" s="26"/>
      <c r="E60" s="26"/>
      <c r="F60" s="26"/>
      <c r="G60" s="26"/>
      <c r="H60" s="26"/>
      <c r="I60" s="26"/>
      <c r="J60" s="26"/>
      <c r="K60" s="26"/>
      <c r="L60" s="26"/>
      <c r="M60" s="26"/>
      <c r="N60" s="26"/>
      <c r="O60" s="26"/>
      <c r="P60" s="26"/>
      <c r="Q60" s="26"/>
    </row>
    <row r="61" spans="1:20">
      <c r="A61" s="26"/>
      <c r="B61" s="26"/>
      <c r="C61" s="26"/>
      <c r="D61" s="26"/>
      <c r="E61" s="26"/>
      <c r="F61" s="26"/>
      <c r="G61" s="26"/>
      <c r="H61" s="26"/>
      <c r="I61" s="26"/>
      <c r="J61" s="26"/>
      <c r="K61" s="26"/>
      <c r="L61" s="26"/>
      <c r="M61" s="26"/>
      <c r="N61" s="26"/>
      <c r="O61" s="26"/>
      <c r="P61" s="26"/>
      <c r="Q61" s="26"/>
    </row>
    <row r="62" spans="1:20">
      <c r="B62" s="26"/>
      <c r="C62" s="26"/>
      <c r="D62" s="26"/>
      <c r="E62" s="26"/>
      <c r="F62" s="26"/>
      <c r="G62" s="26"/>
      <c r="H62" s="26"/>
      <c r="I62" s="26"/>
      <c r="J62" s="26"/>
      <c r="K62" s="26"/>
      <c r="L62" s="26"/>
      <c r="M62" s="26"/>
      <c r="N62" s="26"/>
      <c r="O62" s="26"/>
      <c r="P62" s="26"/>
      <c r="Q62" s="26"/>
    </row>
  </sheetData>
  <mergeCells count="91">
    <mergeCell ref="B39:F39"/>
    <mergeCell ref="E52:I52"/>
    <mergeCell ref="B55:B59"/>
    <mergeCell ref="B25:H25"/>
    <mergeCell ref="U25:U26"/>
    <mergeCell ref="C26:H26"/>
    <mergeCell ref="B27:B28"/>
    <mergeCell ref="C27:H28"/>
    <mergeCell ref="C29:H29"/>
    <mergeCell ref="AW20:AW22"/>
    <mergeCell ref="N20:N22"/>
    <mergeCell ref="O20:O22"/>
    <mergeCell ref="P20:P22"/>
    <mergeCell ref="Q20:Q22"/>
    <mergeCell ref="R20:R22"/>
    <mergeCell ref="S20:S22"/>
    <mergeCell ref="T20:T22"/>
    <mergeCell ref="U20:U22"/>
    <mergeCell ref="W20:W21"/>
    <mergeCell ref="AR20:AR22"/>
    <mergeCell ref="AS20:AV22"/>
    <mergeCell ref="H20:H22"/>
    <mergeCell ref="I20:I22"/>
    <mergeCell ref="J20:J22"/>
    <mergeCell ref="K20:K22"/>
    <mergeCell ref="L20:L22"/>
    <mergeCell ref="M20:M22"/>
    <mergeCell ref="AR16:AR19"/>
    <mergeCell ref="AS16:AV19"/>
    <mergeCell ref="AW16:AW19"/>
    <mergeCell ref="G17:G18"/>
    <mergeCell ref="G20:G22"/>
    <mergeCell ref="Q16:Q19"/>
    <mergeCell ref="R16:R19"/>
    <mergeCell ref="S16:S19"/>
    <mergeCell ref="T16:T19"/>
    <mergeCell ref="U16:U19"/>
    <mergeCell ref="W16:W19"/>
    <mergeCell ref="K16:K19"/>
    <mergeCell ref="L16:L19"/>
    <mergeCell ref="M16:M19"/>
    <mergeCell ref="N16:N19"/>
    <mergeCell ref="A19:A22"/>
    <mergeCell ref="C20:C22"/>
    <mergeCell ref="D20:D22"/>
    <mergeCell ref="E20:E22"/>
    <mergeCell ref="F20:F22"/>
    <mergeCell ref="O16:O19"/>
    <mergeCell ref="P16:P19"/>
    <mergeCell ref="AE14:AE15"/>
    <mergeCell ref="AF14:AJ14"/>
    <mergeCell ref="B16:B22"/>
    <mergeCell ref="C16:C19"/>
    <mergeCell ref="D16:D19"/>
    <mergeCell ref="E16:E19"/>
    <mergeCell ref="F16:F19"/>
    <mergeCell ref="H16:H19"/>
    <mergeCell ref="I16:I19"/>
    <mergeCell ref="J16:J19"/>
    <mergeCell ref="AA14:AA15"/>
    <mergeCell ref="AB14:AB15"/>
    <mergeCell ref="AC14:AC15"/>
    <mergeCell ref="AD14:AD15"/>
    <mergeCell ref="AT13:AT15"/>
    <mergeCell ref="AU13:AU15"/>
    <mergeCell ref="AV13:AV15"/>
    <mergeCell ref="AW13:AW15"/>
    <mergeCell ref="I14:L14"/>
    <mergeCell ref="M14:T14"/>
    <mergeCell ref="W14:W15"/>
    <mergeCell ref="X14:X15"/>
    <mergeCell ref="Y14:Y15"/>
    <mergeCell ref="Z14:Z15"/>
    <mergeCell ref="I13:T13"/>
    <mergeCell ref="U13:U15"/>
    <mergeCell ref="V13:V15"/>
    <mergeCell ref="W13:AJ13"/>
    <mergeCell ref="AK13:AR14"/>
    <mergeCell ref="AS13:AS15"/>
    <mergeCell ref="H13:H15"/>
    <mergeCell ref="B3:C6"/>
    <mergeCell ref="D3:G4"/>
    <mergeCell ref="H4:I4"/>
    <mergeCell ref="D5:G6"/>
    <mergeCell ref="H6:I6"/>
    <mergeCell ref="B10:E10"/>
    <mergeCell ref="B11:E11"/>
    <mergeCell ref="B13:B15"/>
    <mergeCell ref="C13:C15"/>
    <mergeCell ref="D13:D15"/>
    <mergeCell ref="E13:G14"/>
  </mergeCells>
  <dataValidations count="3">
    <dataValidation type="list" allowBlank="1" showInputMessage="1" showErrorMessage="1" sqref="J16:J20" xr:uid="{00000000-0002-0000-0100-000000000000}">
      <formula1>$C$42:$C$46</formula1>
    </dataValidation>
    <dataValidation type="list" allowBlank="1" showInputMessage="1" showErrorMessage="1" sqref="P16:P20 P23:P24" xr:uid="{00000000-0002-0000-0100-000001000000}">
      <formula1>$N$42:$N$47</formula1>
    </dataValidation>
    <dataValidation type="list" allowBlank="1" showInputMessage="1" showErrorMessage="1" sqref="M16:M20 M24" xr:uid="{00000000-0002-0000-0100-000002000000}">
      <formula1>$M$42:$M$47</formula1>
    </dataValidation>
  </dataValidations>
  <pageMargins left="0.7" right="0.7" top="0.75" bottom="0.75" header="0.3" footer="0.3"/>
  <pageSetup scale="34" orientation="portrait" r:id="rId1"/>
  <rowBreaks count="1" manualBreakCount="1">
    <brk id="15" max="16383" man="1"/>
  </rowBreaks>
  <colBreaks count="2" manualBreakCount="2">
    <brk id="12" max="61" man="1"/>
    <brk id="16"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'FORMULAS '!#REF!</xm:f>
          </x14:formula1>
          <xm:sqref>B16:C16 B23:C24 E23:E24 AH16:AJ24 AF16:AF24 E16:E17 E20 H16 H20 AR16:AR19 C20 AD16:AD24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90"/>
  <sheetViews>
    <sheetView workbookViewId="0">
      <selection activeCell="D13" sqref="D13"/>
    </sheetView>
  </sheetViews>
  <sheetFormatPr defaultColWidth="11" defaultRowHeight="14.25"/>
  <cols>
    <col min="2" max="2" width="33.625" customWidth="1"/>
  </cols>
  <sheetData>
    <row r="3" spans="2:2">
      <c r="B3" s="7" t="s">
        <v>277</v>
      </c>
    </row>
    <row r="4" spans="2:2">
      <c r="B4" s="5" t="s">
        <v>162</v>
      </c>
    </row>
    <row r="5" spans="2:2">
      <c r="B5" s="5" t="s">
        <v>278</v>
      </c>
    </row>
    <row r="6" spans="2:2">
      <c r="B6" s="5" t="s">
        <v>279</v>
      </c>
    </row>
    <row r="7" spans="2:2">
      <c r="B7" s="5" t="s">
        <v>280</v>
      </c>
    </row>
    <row r="8" spans="2:2">
      <c r="B8" s="5" t="s">
        <v>281</v>
      </c>
    </row>
    <row r="9" spans="2:2">
      <c r="B9" s="5" t="s">
        <v>282</v>
      </c>
    </row>
    <row r="10" spans="2:2">
      <c r="B10" s="5" t="s">
        <v>283</v>
      </c>
    </row>
    <row r="11" spans="2:2">
      <c r="B11" s="5" t="s">
        <v>284</v>
      </c>
    </row>
    <row r="12" spans="2:2">
      <c r="B12" s="5" t="s">
        <v>285</v>
      </c>
    </row>
    <row r="13" spans="2:2">
      <c r="B13" s="5" t="s">
        <v>286</v>
      </c>
    </row>
    <row r="14" spans="2:2">
      <c r="B14" s="5"/>
    </row>
    <row r="15" spans="2:2">
      <c r="B15" s="5"/>
    </row>
    <row r="18" spans="1:2">
      <c r="B18" s="7" t="s">
        <v>287</v>
      </c>
    </row>
    <row r="20" spans="1:2">
      <c r="B20" s="5" t="s">
        <v>163</v>
      </c>
    </row>
    <row r="21" spans="1:2">
      <c r="B21" s="5" t="s">
        <v>288</v>
      </c>
    </row>
    <row r="24" spans="1:2">
      <c r="B24" s="7" t="s">
        <v>289</v>
      </c>
    </row>
    <row r="25" spans="1:2">
      <c r="A25" s="516" t="s">
        <v>290</v>
      </c>
      <c r="B25" s="8" t="s">
        <v>291</v>
      </c>
    </row>
    <row r="26" spans="1:2">
      <c r="A26" s="517"/>
      <c r="B26" s="8" t="s">
        <v>164</v>
      </c>
    </row>
    <row r="27" spans="1:2" ht="28.5">
      <c r="A27" s="517"/>
      <c r="B27" s="8" t="s">
        <v>292</v>
      </c>
    </row>
    <row r="29" spans="1:2" ht="28.5">
      <c r="A29" s="516" t="s">
        <v>293</v>
      </c>
      <c r="B29" s="6" t="s">
        <v>294</v>
      </c>
    </row>
    <row r="30" spans="1:2" ht="28.5">
      <c r="A30" s="517"/>
      <c r="B30" s="6" t="s">
        <v>295</v>
      </c>
    </row>
    <row r="31" spans="1:2" ht="28.5">
      <c r="A31" s="517"/>
      <c r="B31" s="6" t="s">
        <v>296</v>
      </c>
    </row>
    <row r="32" spans="1:2" ht="28.5">
      <c r="A32" s="517"/>
      <c r="B32" s="6" t="s">
        <v>297</v>
      </c>
    </row>
    <row r="36" spans="2:10">
      <c r="B36" s="7" t="s">
        <v>298</v>
      </c>
    </row>
    <row r="37" spans="2:10">
      <c r="B37" s="9" t="s">
        <v>167</v>
      </c>
    </row>
    <row r="38" spans="2:10">
      <c r="B38" s="9" t="s">
        <v>299</v>
      </c>
    </row>
    <row r="39" spans="2:10">
      <c r="B39" s="9" t="s">
        <v>300</v>
      </c>
    </row>
    <row r="40" spans="2:10">
      <c r="B40" s="9" t="s">
        <v>301</v>
      </c>
    </row>
    <row r="41" spans="2:10">
      <c r="B41" s="9" t="s">
        <v>302</v>
      </c>
    </row>
    <row r="42" spans="2:10" ht="25.5">
      <c r="B42" s="9" t="s">
        <v>303</v>
      </c>
    </row>
    <row r="43" spans="2:10">
      <c r="B43" s="9" t="s">
        <v>304</v>
      </c>
    </row>
    <row r="44" spans="2:10">
      <c r="B44" s="9"/>
    </row>
    <row r="46" spans="2:10">
      <c r="B46" s="10"/>
      <c r="C46" s="17"/>
      <c r="D46" s="17"/>
      <c r="E46" s="17"/>
    </row>
    <row r="47" spans="2:10">
      <c r="B47" s="518" t="s">
        <v>305</v>
      </c>
      <c r="C47" s="518"/>
      <c r="D47" s="518"/>
      <c r="E47" s="518"/>
      <c r="F47" s="17"/>
      <c r="G47" s="11"/>
      <c r="H47" s="518" t="s">
        <v>306</v>
      </c>
      <c r="I47" s="518"/>
      <c r="J47" s="518"/>
    </row>
    <row r="48" spans="2:10" ht="38.25">
      <c r="B48" s="12" t="s">
        <v>307</v>
      </c>
      <c r="C48" s="12" t="s">
        <v>308</v>
      </c>
      <c r="D48" s="12" t="s">
        <v>309</v>
      </c>
      <c r="E48" s="12" t="s">
        <v>310</v>
      </c>
      <c r="G48" s="11"/>
      <c r="H48" s="13" t="s">
        <v>311</v>
      </c>
      <c r="I48" s="13" t="s">
        <v>312</v>
      </c>
      <c r="J48" s="13" t="s">
        <v>313</v>
      </c>
    </row>
    <row r="49" spans="2:15">
      <c r="B49" s="14" t="s">
        <v>208</v>
      </c>
      <c r="C49" s="15">
        <v>0.25</v>
      </c>
      <c r="D49" s="14" t="s">
        <v>314</v>
      </c>
      <c r="E49" s="15">
        <v>0.25</v>
      </c>
      <c r="G49" s="11"/>
      <c r="H49" s="14" t="s">
        <v>184</v>
      </c>
      <c r="I49" s="14" t="s">
        <v>185</v>
      </c>
      <c r="J49" s="14" t="s">
        <v>186</v>
      </c>
    </row>
    <row r="50" spans="2:15" ht="25.5">
      <c r="B50" s="14" t="s">
        <v>182</v>
      </c>
      <c r="C50" s="15">
        <v>0.15</v>
      </c>
      <c r="D50" s="14" t="s">
        <v>183</v>
      </c>
      <c r="E50" s="15">
        <v>0.15</v>
      </c>
      <c r="G50" s="11"/>
      <c r="H50" s="14" t="s">
        <v>315</v>
      </c>
      <c r="I50" s="14" t="s">
        <v>316</v>
      </c>
      <c r="J50" s="14" t="s">
        <v>317</v>
      </c>
    </row>
    <row r="51" spans="2:15">
      <c r="B51" s="14" t="s">
        <v>318</v>
      </c>
      <c r="C51" s="15">
        <v>0.1</v>
      </c>
      <c r="D51" s="9"/>
      <c r="E51" s="9"/>
      <c r="F51" s="9"/>
      <c r="G51" s="11"/>
      <c r="H51" s="14"/>
      <c r="I51" s="14"/>
      <c r="J51" s="14"/>
    </row>
    <row r="52" spans="2:15">
      <c r="B52" s="9"/>
      <c r="C52" s="16"/>
      <c r="D52" s="11"/>
      <c r="E52" s="11"/>
      <c r="F52" s="11"/>
      <c r="G52" s="11"/>
      <c r="H52" s="11"/>
      <c r="I52" s="11"/>
      <c r="J52" s="11"/>
    </row>
    <row r="56" spans="2:15">
      <c r="B56" s="13" t="s">
        <v>161</v>
      </c>
      <c r="F56" s="518" t="s">
        <v>319</v>
      </c>
      <c r="G56" s="518"/>
    </row>
    <row r="57" spans="2:15" ht="25.5">
      <c r="B57" s="14" t="s">
        <v>223</v>
      </c>
      <c r="F57" s="24" t="s">
        <v>307</v>
      </c>
      <c r="G57" s="24" t="s">
        <v>320</v>
      </c>
    </row>
    <row r="58" spans="2:15">
      <c r="B58" s="14" t="s">
        <v>321</v>
      </c>
      <c r="F58" s="14" t="s">
        <v>208</v>
      </c>
      <c r="G58" s="25" t="s">
        <v>247</v>
      </c>
    </row>
    <row r="59" spans="2:15">
      <c r="B59" s="14" t="s">
        <v>322</v>
      </c>
      <c r="F59" s="14" t="s">
        <v>182</v>
      </c>
      <c r="G59" s="25" t="s">
        <v>247</v>
      </c>
    </row>
    <row r="60" spans="2:15">
      <c r="B60" s="14" t="s">
        <v>188</v>
      </c>
      <c r="F60" s="14" t="s">
        <v>318</v>
      </c>
      <c r="G60" s="25" t="s">
        <v>272</v>
      </c>
    </row>
    <row r="61" spans="2:15">
      <c r="B61" s="14" t="s">
        <v>323</v>
      </c>
    </row>
    <row r="64" spans="2:15">
      <c r="E64" s="10"/>
      <c r="F64" s="10"/>
      <c r="G64" s="10"/>
      <c r="H64" s="10"/>
      <c r="I64" s="10"/>
      <c r="J64" s="10"/>
      <c r="K64" s="10"/>
      <c r="L64" s="10"/>
      <c r="M64" s="10"/>
      <c r="N64" s="10"/>
      <c r="O64" s="10"/>
    </row>
    <row r="65" spans="2:15" ht="15">
      <c r="B65" s="18" t="s">
        <v>324</v>
      </c>
      <c r="E65" s="19"/>
      <c r="F65" s="19"/>
      <c r="G65" s="19"/>
      <c r="H65" s="20"/>
      <c r="I65" s="20"/>
      <c r="J65" s="20"/>
      <c r="K65" s="20"/>
      <c r="L65" s="20"/>
      <c r="M65" s="10"/>
      <c r="N65" s="10"/>
      <c r="O65" s="10"/>
    </row>
    <row r="66" spans="2:15" ht="15">
      <c r="B66" s="5" t="s">
        <v>325</v>
      </c>
      <c r="C66" s="5" t="s">
        <v>273</v>
      </c>
      <c r="D66" s="5" t="s">
        <v>174</v>
      </c>
      <c r="E66" s="19"/>
      <c r="F66" s="19"/>
      <c r="G66" s="19"/>
      <c r="H66" s="21"/>
      <c r="I66" s="21"/>
      <c r="J66" s="21"/>
      <c r="K66" s="21"/>
      <c r="L66" s="21"/>
      <c r="M66" s="10"/>
      <c r="N66" s="10"/>
      <c r="O66" s="10"/>
    </row>
    <row r="67" spans="2:15" ht="15" customHeight="1">
      <c r="B67" s="5" t="s">
        <v>252</v>
      </c>
      <c r="C67" s="5" t="s">
        <v>173</v>
      </c>
      <c r="D67" s="5" t="s">
        <v>174</v>
      </c>
      <c r="E67" s="519"/>
      <c r="F67" s="20"/>
      <c r="G67" s="21"/>
      <c r="H67" s="22"/>
      <c r="I67" s="22"/>
      <c r="J67" s="22"/>
      <c r="K67" s="22"/>
      <c r="L67" s="21"/>
      <c r="M67" s="10"/>
      <c r="N67" s="10"/>
      <c r="O67" s="10"/>
    </row>
    <row r="68" spans="2:15" ht="15">
      <c r="B68" s="5" t="s">
        <v>325</v>
      </c>
      <c r="C68" s="5" t="s">
        <v>261</v>
      </c>
      <c r="D68" s="5" t="s">
        <v>261</v>
      </c>
      <c r="E68" s="519"/>
      <c r="F68" s="20"/>
      <c r="G68" s="23"/>
      <c r="H68" s="22"/>
      <c r="I68" s="22"/>
      <c r="J68" s="22"/>
      <c r="K68" s="22"/>
      <c r="L68" s="21"/>
      <c r="M68" s="10"/>
      <c r="N68" s="10"/>
      <c r="O68" s="10"/>
    </row>
    <row r="69" spans="2:15" ht="15">
      <c r="B69" s="5" t="s">
        <v>325</v>
      </c>
      <c r="C69" s="5" t="s">
        <v>264</v>
      </c>
      <c r="D69" s="5" t="s">
        <v>275</v>
      </c>
      <c r="E69" s="519"/>
      <c r="F69" s="20"/>
      <c r="G69" s="23"/>
      <c r="H69" s="22"/>
      <c r="I69" s="22"/>
      <c r="J69" s="22"/>
      <c r="K69" s="22"/>
      <c r="L69" s="21"/>
      <c r="M69" s="10"/>
      <c r="N69" s="10"/>
      <c r="O69" s="10"/>
    </row>
    <row r="70" spans="2:15" ht="15">
      <c r="B70" s="5" t="s">
        <v>325</v>
      </c>
      <c r="C70" s="5" t="s">
        <v>326</v>
      </c>
      <c r="D70" s="5" t="s">
        <v>327</v>
      </c>
      <c r="E70" s="519"/>
      <c r="F70" s="20"/>
      <c r="G70" s="23"/>
      <c r="H70" s="22"/>
      <c r="I70" s="22"/>
      <c r="J70" s="22"/>
      <c r="K70" s="22"/>
      <c r="L70" s="21"/>
      <c r="M70" s="10"/>
      <c r="N70" s="10"/>
      <c r="O70" s="10"/>
    </row>
    <row r="71" spans="2:15" ht="15">
      <c r="B71" s="5" t="s">
        <v>328</v>
      </c>
      <c r="C71" s="5" t="s">
        <v>273</v>
      </c>
      <c r="D71" s="5" t="s">
        <v>174</v>
      </c>
      <c r="E71" s="519"/>
      <c r="F71" s="20"/>
      <c r="G71" s="23"/>
      <c r="H71" s="22"/>
      <c r="I71" s="22"/>
      <c r="J71" s="22"/>
      <c r="K71" s="22"/>
      <c r="L71" s="21"/>
      <c r="M71" s="10"/>
      <c r="N71" s="10"/>
      <c r="O71" s="10"/>
    </row>
    <row r="72" spans="2:15">
      <c r="B72" s="5" t="s">
        <v>328</v>
      </c>
      <c r="C72" s="5" t="s">
        <v>173</v>
      </c>
      <c r="D72" s="5" t="s">
        <v>261</v>
      </c>
    </row>
    <row r="73" spans="2:15">
      <c r="B73" s="5" t="s">
        <v>328</v>
      </c>
      <c r="C73" s="5" t="s">
        <v>261</v>
      </c>
      <c r="D73" s="5" t="s">
        <v>261</v>
      </c>
    </row>
    <row r="74" spans="2:15">
      <c r="B74" s="5" t="s">
        <v>328</v>
      </c>
      <c r="C74" s="5" t="s">
        <v>264</v>
      </c>
      <c r="D74" s="5" t="s">
        <v>275</v>
      </c>
    </row>
    <row r="75" spans="2:15">
      <c r="B75" s="5" t="s">
        <v>328</v>
      </c>
      <c r="C75" s="5" t="s">
        <v>326</v>
      </c>
      <c r="D75" s="5" t="s">
        <v>327</v>
      </c>
    </row>
    <row r="76" spans="2:15">
      <c r="B76" s="5" t="s">
        <v>259</v>
      </c>
      <c r="C76" s="5" t="s">
        <v>273</v>
      </c>
      <c r="D76" s="5" t="s">
        <v>261</v>
      </c>
    </row>
    <row r="77" spans="2:15">
      <c r="B77" s="5" t="s">
        <v>259</v>
      </c>
      <c r="C77" s="5" t="s">
        <v>173</v>
      </c>
      <c r="D77" s="5" t="s">
        <v>261</v>
      </c>
    </row>
    <row r="78" spans="2:15">
      <c r="B78" s="5" t="s">
        <v>259</v>
      </c>
      <c r="C78" s="5" t="s">
        <v>261</v>
      </c>
      <c r="D78" s="5" t="s">
        <v>261</v>
      </c>
    </row>
    <row r="79" spans="2:15">
      <c r="B79" s="5" t="s">
        <v>259</v>
      </c>
      <c r="C79" s="5" t="s">
        <v>264</v>
      </c>
      <c r="D79" s="5" t="s">
        <v>275</v>
      </c>
    </row>
    <row r="80" spans="2:15">
      <c r="B80" s="5" t="s">
        <v>259</v>
      </c>
      <c r="C80" s="5" t="s">
        <v>326</v>
      </c>
      <c r="D80" s="5" t="s">
        <v>327</v>
      </c>
    </row>
    <row r="81" spans="2:4">
      <c r="B81" s="5" t="s">
        <v>212</v>
      </c>
      <c r="C81" s="5" t="s">
        <v>273</v>
      </c>
      <c r="D81" s="5" t="s">
        <v>261</v>
      </c>
    </row>
    <row r="82" spans="2:4">
      <c r="B82" s="5" t="s">
        <v>212</v>
      </c>
      <c r="C82" s="5" t="s">
        <v>173</v>
      </c>
      <c r="D82" s="5" t="s">
        <v>261</v>
      </c>
    </row>
    <row r="83" spans="2:4">
      <c r="B83" s="5" t="s">
        <v>212</v>
      </c>
      <c r="C83" s="5" t="s">
        <v>261</v>
      </c>
      <c r="D83" s="5" t="s">
        <v>275</v>
      </c>
    </row>
    <row r="84" spans="2:4">
      <c r="B84" s="5" t="s">
        <v>212</v>
      </c>
      <c r="C84" s="5" t="s">
        <v>264</v>
      </c>
      <c r="D84" s="5" t="s">
        <v>275</v>
      </c>
    </row>
    <row r="85" spans="2:4">
      <c r="B85" s="5" t="s">
        <v>212</v>
      </c>
      <c r="C85" s="5" t="s">
        <v>326</v>
      </c>
      <c r="D85" s="5" t="s">
        <v>327</v>
      </c>
    </row>
    <row r="86" spans="2:4">
      <c r="B86" s="5" t="s">
        <v>329</v>
      </c>
      <c r="C86" s="5" t="s">
        <v>273</v>
      </c>
      <c r="D86" s="5" t="s">
        <v>275</v>
      </c>
    </row>
    <row r="87" spans="2:4">
      <c r="B87" s="5" t="s">
        <v>329</v>
      </c>
      <c r="C87" s="5" t="s">
        <v>173</v>
      </c>
      <c r="D87" s="5" t="s">
        <v>275</v>
      </c>
    </row>
    <row r="88" spans="2:4">
      <c r="B88" s="5" t="s">
        <v>329</v>
      </c>
      <c r="C88" s="5" t="s">
        <v>261</v>
      </c>
      <c r="D88" s="5" t="s">
        <v>275</v>
      </c>
    </row>
    <row r="89" spans="2:4">
      <c r="B89" s="5" t="s">
        <v>329</v>
      </c>
      <c r="C89" s="5" t="s">
        <v>264</v>
      </c>
      <c r="D89" s="5" t="s">
        <v>275</v>
      </c>
    </row>
    <row r="90" spans="2:4">
      <c r="B90" s="5" t="s">
        <v>329</v>
      </c>
      <c r="C90" s="5" t="s">
        <v>326</v>
      </c>
      <c r="D90" s="5" t="s">
        <v>327</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000"/>
  <sheetViews>
    <sheetView workbookViewId="0"/>
  </sheetViews>
  <sheetFormatPr defaultColWidth="12.625" defaultRowHeight="15" customHeight="1"/>
  <cols>
    <col min="1" max="26" width="9.375" customWidth="1"/>
  </cols>
  <sheetData>
    <row r="2" spans="2:5">
      <c r="B2" s="1" t="s">
        <v>188</v>
      </c>
      <c r="E2" s="1" t="s">
        <v>330</v>
      </c>
    </row>
    <row r="3" spans="2:5">
      <c r="B3" s="1" t="s">
        <v>323</v>
      </c>
      <c r="E3" s="1" t="s">
        <v>331</v>
      </c>
    </row>
    <row r="4" spans="2:5">
      <c r="B4" s="1" t="s">
        <v>332</v>
      </c>
      <c r="E4" s="1" t="s">
        <v>333</v>
      </c>
    </row>
    <row r="5" spans="2:5">
      <c r="B5" s="1" t="s">
        <v>334</v>
      </c>
    </row>
    <row r="8" spans="2:5">
      <c r="B8" s="1" t="s">
        <v>335</v>
      </c>
    </row>
    <row r="9" spans="2:5">
      <c r="B9" s="1" t="s">
        <v>336</v>
      </c>
    </row>
    <row r="10" spans="2:5">
      <c r="B10" s="1" t="s">
        <v>337</v>
      </c>
    </row>
    <row r="13" spans="2:5">
      <c r="B13" s="1" t="s">
        <v>338</v>
      </c>
    </row>
    <row r="14" spans="2:5">
      <c r="B14" s="1" t="s">
        <v>339</v>
      </c>
    </row>
    <row r="15" spans="2:5">
      <c r="B15" s="1" t="s">
        <v>340</v>
      </c>
    </row>
    <row r="16" spans="2:5">
      <c r="B16" s="1" t="s">
        <v>299</v>
      </c>
    </row>
    <row r="17" spans="2:2">
      <c r="B17" s="1" t="s">
        <v>300</v>
      </c>
    </row>
    <row r="18" spans="2:2">
      <c r="B18" s="1" t="s">
        <v>302</v>
      </c>
    </row>
    <row r="19" spans="2:2">
      <c r="B19" s="1" t="s">
        <v>341</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6" width="10" customWidth="1"/>
    <col min="7" max="26" width="9.375" customWidth="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3" t="s">
        <v>208</v>
      </c>
      <c r="B3" s="2"/>
      <c r="C3" s="2"/>
      <c r="D3" s="2"/>
      <c r="E3" s="2"/>
      <c r="F3" s="2"/>
      <c r="G3" s="2"/>
      <c r="H3" s="2"/>
      <c r="I3" s="2"/>
      <c r="J3" s="2"/>
      <c r="K3" s="2"/>
      <c r="L3" s="2"/>
      <c r="M3" s="2"/>
      <c r="N3" s="2"/>
      <c r="O3" s="2"/>
      <c r="P3" s="2"/>
      <c r="Q3" s="2"/>
      <c r="R3" s="2"/>
      <c r="S3" s="2"/>
      <c r="T3" s="2"/>
      <c r="U3" s="2"/>
      <c r="V3" s="2"/>
      <c r="W3" s="2"/>
      <c r="X3" s="2"/>
      <c r="Y3" s="2"/>
      <c r="Z3" s="2"/>
    </row>
    <row r="4" spans="1:26" ht="12.75" customHeight="1">
      <c r="A4" s="3" t="s">
        <v>182</v>
      </c>
      <c r="B4" s="2"/>
      <c r="C4" s="2"/>
      <c r="D4" s="2"/>
      <c r="E4" s="2"/>
      <c r="F4" s="2"/>
      <c r="G4" s="2"/>
      <c r="H4" s="2"/>
      <c r="I4" s="2"/>
      <c r="J4" s="2"/>
      <c r="K4" s="2"/>
      <c r="L4" s="2"/>
      <c r="M4" s="2"/>
      <c r="N4" s="2"/>
      <c r="O4" s="2"/>
      <c r="P4" s="2"/>
      <c r="Q4" s="2"/>
      <c r="R4" s="2"/>
      <c r="S4" s="2"/>
      <c r="T4" s="2"/>
      <c r="U4" s="2"/>
      <c r="V4" s="2"/>
      <c r="W4" s="2"/>
      <c r="X4" s="2"/>
      <c r="Y4" s="2"/>
      <c r="Z4" s="2"/>
    </row>
    <row r="5" spans="1:26" ht="12.75" customHeight="1">
      <c r="A5" s="3" t="s">
        <v>318</v>
      </c>
      <c r="B5" s="2"/>
      <c r="C5" s="2"/>
      <c r="D5" s="2"/>
      <c r="E5" s="2"/>
      <c r="F5" s="2"/>
      <c r="G5" s="2"/>
      <c r="H5" s="2"/>
      <c r="I5" s="2"/>
      <c r="J5" s="2"/>
      <c r="K5" s="2"/>
      <c r="L5" s="2"/>
      <c r="M5" s="2"/>
      <c r="N5" s="2"/>
      <c r="O5" s="2"/>
      <c r="P5" s="2"/>
      <c r="Q5" s="2"/>
      <c r="R5" s="2"/>
      <c r="S5" s="2"/>
      <c r="T5" s="2"/>
      <c r="U5" s="2"/>
      <c r="V5" s="2"/>
      <c r="W5" s="2"/>
      <c r="X5" s="2"/>
      <c r="Y5" s="2"/>
      <c r="Z5" s="2"/>
    </row>
    <row r="6" spans="1:26" ht="12.75" customHeight="1">
      <c r="A6" s="3" t="s">
        <v>314</v>
      </c>
      <c r="B6" s="2"/>
      <c r="C6" s="2"/>
      <c r="D6" s="2"/>
      <c r="E6" s="2"/>
      <c r="F6" s="2"/>
      <c r="G6" s="2"/>
      <c r="H6" s="2"/>
      <c r="I6" s="2"/>
      <c r="J6" s="2"/>
      <c r="K6" s="2"/>
      <c r="L6" s="2"/>
      <c r="M6" s="2"/>
      <c r="N6" s="2"/>
      <c r="O6" s="2"/>
      <c r="P6" s="2"/>
      <c r="Q6" s="2"/>
      <c r="R6" s="2"/>
      <c r="S6" s="2"/>
      <c r="T6" s="2"/>
      <c r="U6" s="2"/>
      <c r="V6" s="2"/>
      <c r="W6" s="2"/>
      <c r="X6" s="2"/>
      <c r="Y6" s="2"/>
      <c r="Z6" s="2"/>
    </row>
    <row r="7" spans="1:26" ht="12.75" customHeight="1">
      <c r="A7" s="3" t="s">
        <v>183</v>
      </c>
      <c r="B7" s="2"/>
      <c r="C7" s="2"/>
      <c r="D7" s="2"/>
      <c r="E7" s="2"/>
      <c r="F7" s="2"/>
      <c r="G7" s="2"/>
      <c r="H7" s="2"/>
      <c r="I7" s="2"/>
      <c r="J7" s="2"/>
      <c r="K7" s="2"/>
      <c r="L7" s="2"/>
      <c r="M7" s="2"/>
      <c r="N7" s="2"/>
      <c r="O7" s="2"/>
      <c r="P7" s="2"/>
      <c r="Q7" s="2"/>
      <c r="R7" s="2"/>
      <c r="S7" s="2"/>
      <c r="T7" s="2"/>
      <c r="U7" s="2"/>
      <c r="V7" s="2"/>
      <c r="W7" s="2"/>
      <c r="X7" s="2"/>
      <c r="Y7" s="2"/>
      <c r="Z7" s="2"/>
    </row>
    <row r="8" spans="1:26" ht="12.75" customHeight="1">
      <c r="A8" s="3" t="s">
        <v>184</v>
      </c>
      <c r="B8" s="2"/>
      <c r="C8" s="2"/>
      <c r="D8" s="2"/>
      <c r="E8" s="2"/>
      <c r="F8" s="2"/>
      <c r="G8" s="2"/>
      <c r="H8" s="2"/>
      <c r="I8" s="2"/>
      <c r="J8" s="2"/>
      <c r="K8" s="2"/>
      <c r="L8" s="2"/>
      <c r="M8" s="2"/>
      <c r="N8" s="2"/>
      <c r="O8" s="2"/>
      <c r="P8" s="2"/>
      <c r="Q8" s="2"/>
      <c r="R8" s="2"/>
      <c r="S8" s="2"/>
      <c r="T8" s="2"/>
      <c r="U8" s="2"/>
      <c r="V8" s="2"/>
      <c r="W8" s="2"/>
      <c r="X8" s="2"/>
      <c r="Y8" s="2"/>
      <c r="Z8" s="2"/>
    </row>
    <row r="9" spans="1:26" ht="12.75" customHeight="1">
      <c r="A9" s="3" t="s">
        <v>315</v>
      </c>
      <c r="B9" s="2"/>
      <c r="C9" s="2"/>
      <c r="D9" s="2"/>
      <c r="E9" s="2"/>
      <c r="F9" s="2"/>
      <c r="G9" s="2"/>
      <c r="H9" s="2"/>
      <c r="I9" s="2"/>
      <c r="J9" s="2"/>
      <c r="K9" s="2"/>
      <c r="L9" s="2"/>
      <c r="M9" s="2"/>
      <c r="N9" s="2"/>
      <c r="O9" s="2"/>
      <c r="P9" s="2"/>
      <c r="Q9" s="2"/>
      <c r="R9" s="2"/>
      <c r="S9" s="2"/>
      <c r="T9" s="2"/>
      <c r="U9" s="2"/>
      <c r="V9" s="2"/>
      <c r="W9" s="2"/>
      <c r="X9" s="2"/>
      <c r="Y9" s="2"/>
      <c r="Z9" s="2"/>
    </row>
    <row r="10" spans="1:26" ht="12.75" customHeight="1">
      <c r="A10" s="3" t="s">
        <v>185</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3" t="s">
        <v>316</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3" t="s">
        <v>342</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3" t="s">
        <v>343</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3" t="s">
        <v>344</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3" t="s">
        <v>223</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3" t="s">
        <v>188</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3" t="s">
        <v>323</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3" t="s">
        <v>336</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3" t="s">
        <v>337</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
  <cp:revision/>
  <dcterms:created xsi:type="dcterms:W3CDTF">2020-03-24T23:12:47Z</dcterms:created>
  <dcterms:modified xsi:type="dcterms:W3CDTF">2025-09-09T00:14:30Z</dcterms:modified>
  <cp:category/>
  <cp:contentStatus/>
</cp:coreProperties>
</file>